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6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<sst xmlns="http://schemas.openxmlformats.org/spreadsheetml/2006/main" count="1065" uniqueCount="552">
  <si>
    <t>附件:</t>
  </si>
  <si>
    <r>
      <t>库尔勒市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年11月份建设工程综合价格信息</t>
    </r>
  </si>
  <si>
    <t>单位:元</t>
  </si>
  <si>
    <t>序号</t>
  </si>
  <si>
    <t>材料名称及规格型号</t>
  </si>
  <si>
    <t>单位</t>
  </si>
  <si>
    <t>2017年11月份综合信息价</t>
  </si>
  <si>
    <t>2017年11月份综合信息价(扣税)</t>
  </si>
  <si>
    <t>钢材</t>
  </si>
  <si>
    <r>
      <t>低碳热轧盘条 HPB300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Φ6.5</t>
    </r>
  </si>
  <si>
    <t>t</t>
  </si>
  <si>
    <r>
      <t>低碳热轧盘条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HPB300 Φ8</t>
    </r>
  </si>
  <si>
    <t>低碳热轧盘条 HPB300 Φ10</t>
  </si>
  <si>
    <t>低碳热轧盘条 HPB300 Φ12</t>
  </si>
  <si>
    <t>低碳热轧盘条 HPB300 Φ14</t>
  </si>
  <si>
    <t>低碳热轧盘条 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</si>
  <si>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</si>
  <si>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</si>
  <si>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</si>
  <si>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</si>
  <si>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</si>
  <si>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</si>
  <si>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</si>
  <si>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热轧光圆钢筋 HPB300 Φ25</t>
  </si>
  <si>
    <t>热轧光圆钢筋 HPB300 Φ28以上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</si>
  <si>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</si>
  <si>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</si>
  <si>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</si>
  <si>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</si>
  <si>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</si>
  <si>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</si>
  <si>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</si>
  <si>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</si>
  <si>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</si>
  <si>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</si>
  <si>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</si>
  <si>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</si>
  <si>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</si>
  <si>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</si>
  <si>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</si>
  <si>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</si>
  <si>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</si>
  <si>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</si>
  <si>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</si>
  <si>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</si>
  <si>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</si>
  <si>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</si>
  <si>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</si>
  <si>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</si>
  <si>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</si>
  <si>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</si>
  <si>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</si>
  <si>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</si>
  <si>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冷拔低碳钢丝Φ5以下</t>
  </si>
  <si>
    <t>冷轧带肋钢筋Φ5</t>
  </si>
  <si>
    <t>冷轧带肋钢筋Φ6</t>
  </si>
  <si>
    <t>冷轧带肋钢筋Φ7</t>
  </si>
  <si>
    <t>冷轧带肋钢筋Φ8</t>
  </si>
  <si>
    <t>冷轧带肋钢筋Φ9</t>
  </si>
  <si>
    <t>冷轧带肋钢筋Φ10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</si>
  <si>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</si>
  <si>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</si>
  <si>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</si>
  <si>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</si>
  <si>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</si>
  <si>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</si>
  <si>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</si>
  <si>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</si>
  <si>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</si>
  <si>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</si>
  <si>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</si>
  <si>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</si>
  <si>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</si>
  <si>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</si>
  <si>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</si>
  <si>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</si>
  <si>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</si>
  <si>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</si>
  <si>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</si>
  <si>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</si>
  <si>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</si>
  <si>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</si>
  <si>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</si>
  <si>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</si>
  <si>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</si>
  <si>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</si>
  <si>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</si>
  <si>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</si>
  <si>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</si>
  <si>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</si>
  <si>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</si>
  <si>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</si>
  <si>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</si>
  <si>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</si>
  <si>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</si>
  <si>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</si>
  <si>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</si>
  <si>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</si>
  <si>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</si>
  <si>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</si>
  <si>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</si>
  <si>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</si>
  <si>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25×4</t>
  </si>
  <si>
    <t>热轧等边角钢   Q235 30×3</t>
  </si>
  <si>
    <t>热轧等边角钢   Q235 30×4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</si>
  <si>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</si>
  <si>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</si>
  <si>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</si>
  <si>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</si>
  <si>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</si>
  <si>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</si>
  <si>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</si>
  <si>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</si>
  <si>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</si>
  <si>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</si>
  <si>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</si>
  <si>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</si>
  <si>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</si>
  <si>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</si>
  <si>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</si>
  <si>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</si>
  <si>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</si>
  <si>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</si>
  <si>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</si>
  <si>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</si>
  <si>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</si>
  <si>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</si>
  <si>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</si>
  <si>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</si>
  <si>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</si>
  <si>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</si>
  <si>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</si>
  <si>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</si>
  <si>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</si>
  <si>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</si>
  <si>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</si>
  <si>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</si>
  <si>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</si>
  <si>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</si>
  <si>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</si>
  <si>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</si>
  <si>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</si>
  <si>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</si>
  <si>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</si>
  <si>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</si>
  <si>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</si>
  <si>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</si>
  <si>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</si>
  <si>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</si>
  <si>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</si>
  <si>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</si>
  <si>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</si>
  <si>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</si>
  <si>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</si>
  <si>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</si>
  <si>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</si>
  <si>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</si>
  <si>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</si>
  <si>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</si>
  <si>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</si>
  <si>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</si>
  <si>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</si>
  <si>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</si>
  <si>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</si>
  <si>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</si>
  <si>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</si>
  <si>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</si>
  <si>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</si>
  <si>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</si>
  <si>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</si>
  <si>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r>
      <t>冷</t>
    </r>
    <r>
      <rPr>
        <sz val="10"/>
        <rFont val="宋体"/>
        <family val="0"/>
      </rPr>
      <t>轧普通钢板 Q235 δ1</t>
    </r>
  </si>
  <si>
    <r>
      <t>热</t>
    </r>
    <r>
      <rPr>
        <sz val="10"/>
        <rFont val="宋体"/>
        <family val="0"/>
      </rPr>
      <t>轧普通钢板 Q235 δ1.5</t>
    </r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</si>
  <si>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</si>
  <si>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</si>
  <si>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</si>
  <si>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</si>
  <si>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</si>
  <si>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</si>
  <si>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</si>
  <si>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</si>
  <si>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</si>
  <si>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</si>
  <si>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</si>
  <si>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</si>
  <si>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</si>
  <si>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</si>
  <si>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</si>
  <si>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</si>
  <si>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</si>
  <si>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</si>
  <si>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</si>
  <si>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</si>
  <si>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</si>
  <si>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</si>
  <si>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</si>
  <si>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复合硅酸盐水泥（R）32.5</t>
  </si>
  <si>
    <t>——</t>
  </si>
  <si>
    <t>普通硅酸盐水泥（R）42.5</t>
  </si>
  <si>
    <t>普通硅酸盐水泥（R）52.5</t>
  </si>
  <si>
    <t>混凝土</t>
  </si>
  <si>
    <t>商品混凝土C10  （泵送 到现场价)</t>
  </si>
  <si>
    <t>m3</t>
  </si>
  <si>
    <t>商品混凝土C15   （泵送 到现场价)</t>
  </si>
  <si>
    <t>商品混凝土C20   （泵送 到现场价)</t>
  </si>
  <si>
    <t>商品混凝土C25   （泵送 到现场价)</t>
  </si>
  <si>
    <t>商品混凝土C30  （泵送 到现场价)</t>
  </si>
  <si>
    <t>商品混凝土C35  （泵送 到现场价)</t>
  </si>
  <si>
    <t>商品混凝土C40   （泵送 到现场价)</t>
  </si>
  <si>
    <t>商品混凝土C45   （泵送 到现场价)</t>
  </si>
  <si>
    <t>商品混凝土C50  （泵送 到现场价)</t>
  </si>
  <si>
    <t>商品混凝土C55 （泵送 到现场价)</t>
  </si>
  <si>
    <t>商品混凝土C60 （泵送 到现场价)</t>
  </si>
  <si>
    <t>沥青混凝土  AC-13</t>
  </si>
  <si>
    <t>沥青混凝土  AC-16</t>
  </si>
  <si>
    <t>沥青混凝土  AC-20</t>
  </si>
  <si>
    <t>沥青混凝土  AC-25</t>
  </si>
  <si>
    <t>改性沥青混凝土 SMA-13 (掺聚脂或木质素)</t>
  </si>
  <si>
    <t>改性沥青混凝土 SMA-16 (掺聚脂或木质素）</t>
  </si>
  <si>
    <t>砖砂石</t>
  </si>
  <si>
    <t>加气混凝土块</t>
  </si>
  <si>
    <t>纯陶粒空心砌块</t>
  </si>
  <si>
    <t>多孔砖</t>
  </si>
  <si>
    <t>千块</t>
  </si>
  <si>
    <t>烧结页岩多孔砖（矩形）</t>
  </si>
  <si>
    <t>砌筑砂</t>
  </si>
  <si>
    <r>
      <t>m</t>
    </r>
    <r>
      <rPr>
        <vertAlign val="superscript"/>
        <sz val="12"/>
        <rFont val="宋体"/>
        <family val="0"/>
      </rPr>
      <t>3</t>
    </r>
  </si>
  <si>
    <t>抹面砂</t>
  </si>
  <si>
    <t>天然砂石</t>
  </si>
  <si>
    <t>砾石</t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</si>
  <si>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</si>
  <si>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</si>
  <si>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</si>
  <si>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</si>
  <si>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</si>
  <si>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</si>
  <si>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</si>
  <si>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</si>
  <si>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</si>
  <si>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</si>
  <si>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</si>
  <si>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</si>
  <si>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</si>
  <si>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</si>
  <si>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</si>
  <si>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</si>
  <si>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t>沥青碎石 AM-25</t>
  </si>
  <si>
    <t>水泥稳定砂砾 水泥含量4.0%</t>
  </si>
  <si>
    <t>水泥稳定砂砾 水泥含量4.5%</t>
  </si>
  <si>
    <t>水泥稳定砂砾 水泥含量5.0%</t>
  </si>
  <si>
    <t xml:space="preserve">毛石 </t>
  </si>
  <si>
    <t>门窗</t>
  </si>
  <si>
    <t>60系列单框双玻塑钢平开窗（白色不含安装费）</t>
  </si>
  <si>
    <r>
      <t>m</t>
    </r>
    <r>
      <rPr>
        <vertAlign val="superscript"/>
        <sz val="12"/>
        <rFont val="宋体"/>
        <family val="0"/>
      </rPr>
      <t>2</t>
    </r>
  </si>
  <si>
    <t>60系列单框双玻塑钢平开窗（彩色不含安装费）</t>
  </si>
  <si>
    <t>65系列单框双玻塑钢平开窗（白色不含安装费）</t>
  </si>
  <si>
    <t>65系列单框双玻塑钢平开窗（彩色不含安装费）</t>
  </si>
  <si>
    <t>65系列单框三玻塑钢平开窗（白色不含安装费）</t>
  </si>
  <si>
    <t>65系列单框三玻塑钢平开窗（彩色不含安装费）</t>
  </si>
  <si>
    <t>70系列单框三玻塑钢平开窗（不含安装费）</t>
  </si>
  <si>
    <t>65系列单框双玻塑钢平开门（不含安装费）</t>
  </si>
  <si>
    <t xml:space="preserve">65系列单框双玻断桥隔热铝合金平开窗(不含安装费) </t>
  </si>
  <si>
    <t xml:space="preserve">65系列单框三玻断桥隔热铝合金平开窗(不含安装费) </t>
  </si>
  <si>
    <t>65系列单框双玻断桥隔热铝合金平开门(不含安装费）</t>
  </si>
  <si>
    <t>三元乙丙胶条</t>
  </si>
  <si>
    <t>kg</t>
  </si>
  <si>
    <t>保温材料</t>
  </si>
  <si>
    <t>阻燃性B1级聚苯板 干密度≥22kg/m3</t>
  </si>
  <si>
    <r>
      <t>m</t>
    </r>
    <r>
      <rPr>
        <vertAlign val="superscript"/>
        <sz val="10"/>
        <color indexed="63"/>
        <rFont val="宋体"/>
        <family val="0"/>
      </rPr>
      <t>3</t>
    </r>
  </si>
  <si>
    <t>阻燃性B1级挤塑板 干密度≥32kg/m3</t>
  </si>
  <si>
    <t>A级防火、防水性岩棉板 密度160kg/m3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</si>
  <si>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</si>
  <si>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</si>
  <si>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</si>
  <si>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</si>
  <si>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</si>
  <si>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SBS改性防水卷材（国标 聚脂胎35#）</t>
  </si>
  <si>
    <t>SBC120聚乙烯丙纶复合防水卷材（1.5mm）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</si>
  <si>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</si>
  <si>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</si>
  <si>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</si>
  <si>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</si>
  <si>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</si>
  <si>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</si>
  <si>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</si>
  <si>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</si>
  <si>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</si>
  <si>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</si>
  <si>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</si>
  <si>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</si>
  <si>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</si>
  <si>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</si>
  <si>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</si>
  <si>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</si>
  <si>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</si>
  <si>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</si>
  <si>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</si>
  <si>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</si>
  <si>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</si>
  <si>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</si>
  <si>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</si>
  <si>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</si>
  <si>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</si>
  <si>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</si>
  <si>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</si>
  <si>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</si>
  <si>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</si>
  <si>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</si>
  <si>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</si>
  <si>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</si>
  <si>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</si>
  <si>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</si>
  <si>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</si>
  <si>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</si>
  <si>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</si>
  <si>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</si>
  <si>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</si>
  <si>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</si>
  <si>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</si>
  <si>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</si>
  <si>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</si>
  <si>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</si>
  <si>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</si>
  <si>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</si>
  <si>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</si>
  <si>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</si>
  <si>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</si>
  <si>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</si>
  <si>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</si>
  <si>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</si>
  <si>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</si>
  <si>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</si>
  <si>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</si>
  <si>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</si>
  <si>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</si>
  <si>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</si>
  <si>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</si>
  <si>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</si>
  <si>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</si>
  <si>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</si>
  <si>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</si>
  <si>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</si>
  <si>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</si>
  <si>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</si>
  <si>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</si>
  <si>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</si>
  <si>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</si>
  <si>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</si>
  <si>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</si>
  <si>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</si>
  <si>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</si>
  <si>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</si>
  <si>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</si>
  <si>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</si>
  <si>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</si>
  <si>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</si>
  <si>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</si>
  <si>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</si>
  <si>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</si>
  <si>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</si>
  <si>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</si>
  <si>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</si>
  <si>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</si>
  <si>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</si>
  <si>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</si>
  <si>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</si>
  <si>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</si>
  <si>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</si>
  <si>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</si>
  <si>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</si>
  <si>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</si>
  <si>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</si>
  <si>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</si>
  <si>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</si>
  <si>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</si>
  <si>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</si>
  <si>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</si>
  <si>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</si>
  <si>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</si>
  <si>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</si>
  <si>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</si>
  <si>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</si>
  <si>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</si>
  <si>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</si>
  <si>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</si>
  <si>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</si>
  <si>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</si>
  <si>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</si>
  <si>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</si>
  <si>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</si>
  <si>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</si>
  <si>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</si>
  <si>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</si>
  <si>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水暖</t>
  </si>
  <si>
    <r>
      <t xml:space="preserve">柔性铸铁排水管 </t>
    </r>
    <r>
      <rPr>
        <sz val="10"/>
        <rFont val="宋体"/>
        <family val="0"/>
      </rPr>
      <t>Dg50</t>
    </r>
  </si>
  <si>
    <t>柔性铸铁排水管 Dg70</t>
  </si>
  <si>
    <t>柔性铸铁排水管 Dg100</t>
  </si>
  <si>
    <t>柔性铸铁排水管 Dg125</t>
  </si>
  <si>
    <t>柔性铸铁排水管 Dg150</t>
  </si>
  <si>
    <t>柔性铸铁排水管 Dg200</t>
  </si>
  <si>
    <r>
      <t>卡箍</t>
    </r>
    <r>
      <rPr>
        <sz val="10"/>
        <rFont val="Times New Roman"/>
        <family val="1"/>
      </rPr>
      <t>Dg50</t>
    </r>
  </si>
  <si>
    <t>个</t>
  </si>
  <si>
    <r>
      <t>卡箍</t>
    </r>
    <r>
      <rPr>
        <sz val="10"/>
        <rFont val="Times New Roman"/>
        <family val="1"/>
      </rPr>
      <t>Dg70</t>
    </r>
  </si>
  <si>
    <r>
      <t>卡箍</t>
    </r>
    <r>
      <rPr>
        <sz val="10"/>
        <rFont val="Times New Roman"/>
        <family val="1"/>
      </rPr>
      <t>Dg100</t>
    </r>
  </si>
  <si>
    <r>
      <t>卡箍</t>
    </r>
    <r>
      <rPr>
        <sz val="10"/>
        <rFont val="Times New Roman"/>
        <family val="1"/>
      </rPr>
      <t>Dg125</t>
    </r>
  </si>
  <si>
    <r>
      <t>卡箍</t>
    </r>
    <r>
      <rPr>
        <sz val="10"/>
        <rFont val="Times New Roman"/>
        <family val="1"/>
      </rPr>
      <t>Dg150</t>
    </r>
  </si>
  <si>
    <r>
      <t>卡箍</t>
    </r>
    <r>
      <rPr>
        <sz val="10"/>
        <rFont val="Times New Roman"/>
        <family val="1"/>
      </rPr>
      <t>Dg200</t>
    </r>
  </si>
  <si>
    <r>
      <t>管件</t>
    </r>
    <r>
      <rPr>
        <sz val="10"/>
        <rFont val="Times New Roman"/>
        <family val="1"/>
      </rPr>
      <t>Dg50-200</t>
    </r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</si>
  <si>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</si>
  <si>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</si>
  <si>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</si>
  <si>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</si>
  <si>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</si>
  <si>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</si>
  <si>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</si>
  <si>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</si>
  <si>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</si>
  <si>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</si>
  <si>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</si>
  <si>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</si>
  <si>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</si>
  <si>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</si>
  <si>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铜芯橡皮绝缘线BX1.5</t>
  </si>
  <si>
    <t>铜芯橡皮绝缘线BX2.5</t>
  </si>
  <si>
    <t>铜芯橡皮绝缘线BX4</t>
  </si>
  <si>
    <t>铜芯橡皮绝缘线BX6</t>
  </si>
  <si>
    <t>铜芯橡皮绝缘线BX10</t>
  </si>
  <si>
    <t>铜芯橡皮绝缘线BX16</t>
  </si>
  <si>
    <t>铜芯橡皮绝缘线BX25</t>
  </si>
  <si>
    <t>铜芯橡皮绝缘线BX35</t>
  </si>
  <si>
    <t>铜芯橡皮绝缘线BX50</t>
  </si>
  <si>
    <t>铝芯橡皮绝缘线BLX2.5</t>
  </si>
  <si>
    <t>铝芯橡皮绝缘线BLX4</t>
  </si>
  <si>
    <t>铝芯橡皮绝缘线BLX6</t>
  </si>
  <si>
    <t>铝芯橡皮绝缘线BLX10</t>
  </si>
  <si>
    <t>铝芯橡皮绝缘线BLX16</t>
  </si>
  <si>
    <t>铝芯橡皮绝缘线BLX25</t>
  </si>
  <si>
    <t>铝芯橡皮绝缘线BLX35</t>
  </si>
  <si>
    <t>铝芯橡皮绝缘线BLX50</t>
  </si>
  <si>
    <t>铝芯橡皮绝缘线BLX70</t>
  </si>
  <si>
    <t>铝芯橡皮绝缘线BLX95</t>
  </si>
  <si>
    <t>铝芯橡皮绝缘线BLX120</t>
  </si>
  <si>
    <t>铜芯塑料绝缘线BV1.5</t>
  </si>
  <si>
    <t>铜芯塑料绝缘线BV2.5</t>
  </si>
  <si>
    <t>铜芯塑料绝缘线BV4</t>
  </si>
  <si>
    <t>铜芯塑料绝缘线BV6</t>
  </si>
  <si>
    <t>铜芯塑料绝缘线BV10</t>
  </si>
  <si>
    <t>铜芯塑料绝缘线BV16</t>
  </si>
  <si>
    <t>铜芯塑料绝缘线BV25</t>
  </si>
  <si>
    <t>铜芯塑料绝缘线BV35</t>
  </si>
  <si>
    <t>铜芯塑料绝缘线BV50</t>
  </si>
  <si>
    <t>铜芯塑料绝缘线BV70</t>
  </si>
  <si>
    <t>铜芯塑料绝缘线BV95</t>
  </si>
  <si>
    <t>铝芯塑料绝缘线BLV2.5</t>
  </si>
  <si>
    <t>铝芯塑料绝缘线BLV4</t>
  </si>
  <si>
    <t>铝芯塑料绝缘线BLV6</t>
  </si>
  <si>
    <r>
      <t>阻燃塑料铜芯线</t>
    </r>
    <r>
      <rPr>
        <sz val="10"/>
        <rFont val="Times New Roman"/>
        <family val="1"/>
      </rPr>
      <t xml:space="preserve">  ZRBV-1.5                   </t>
    </r>
  </si>
  <si>
    <r>
      <t>阻燃塑料铜芯线</t>
    </r>
    <r>
      <rPr>
        <sz val="10"/>
        <rFont val="Times New Roman"/>
        <family val="1"/>
      </rPr>
      <t xml:space="preserve">  ZRBV-2.5</t>
    </r>
  </si>
  <si>
    <r>
      <t>阻燃塑料铜芯线</t>
    </r>
    <r>
      <rPr>
        <sz val="10"/>
        <rFont val="Times New Roman"/>
        <family val="1"/>
      </rPr>
      <t xml:space="preserve">  ZRBV-4</t>
    </r>
  </si>
  <si>
    <r>
      <t>阻燃塑料铜芯线</t>
    </r>
    <r>
      <rPr>
        <sz val="10"/>
        <rFont val="Times New Roman"/>
        <family val="1"/>
      </rPr>
      <t xml:space="preserve">  ZRBV-6</t>
    </r>
  </si>
  <si>
    <r>
      <t>阻燃塑料铜芯线</t>
    </r>
    <r>
      <rPr>
        <sz val="10"/>
        <rFont val="Times New Roman"/>
        <family val="1"/>
      </rPr>
      <t xml:space="preserve">  ZRBV-10</t>
    </r>
  </si>
  <si>
    <r>
      <t>阻燃塑料铜芯线</t>
    </r>
    <r>
      <rPr>
        <sz val="10"/>
        <rFont val="Times New Roman"/>
        <family val="1"/>
      </rPr>
      <t xml:space="preserve">  ZRBV-16</t>
    </r>
  </si>
  <si>
    <r>
      <t>阻燃塑料铜芯线</t>
    </r>
    <r>
      <rPr>
        <sz val="10"/>
        <rFont val="Times New Roman"/>
        <family val="1"/>
      </rPr>
      <t xml:space="preserve">  ZRBV-25</t>
    </r>
  </si>
  <si>
    <r>
      <t>阻燃塑料铜芯线</t>
    </r>
    <r>
      <rPr>
        <sz val="10"/>
        <rFont val="Times New Roman"/>
        <family val="1"/>
      </rPr>
      <t xml:space="preserve">  ZRBV-35</t>
    </r>
  </si>
  <si>
    <r>
      <t>阻燃塑料铜芯线</t>
    </r>
    <r>
      <rPr>
        <sz val="10"/>
        <rFont val="Times New Roman"/>
        <family val="1"/>
      </rPr>
      <t xml:space="preserve">  ZRBV-50</t>
    </r>
  </si>
  <si>
    <r>
      <t>阻燃塑料铜芯线</t>
    </r>
    <r>
      <rPr>
        <sz val="10"/>
        <rFont val="Times New Roman"/>
        <family val="1"/>
      </rPr>
      <t xml:space="preserve">  ZRBV-70</t>
    </r>
  </si>
  <si>
    <r>
      <t>阻燃塑料铜芯线</t>
    </r>
    <r>
      <rPr>
        <sz val="10"/>
        <rFont val="Times New Roman"/>
        <family val="1"/>
      </rPr>
      <t xml:space="preserve">  ZRBV-95</t>
    </r>
  </si>
  <si>
    <r>
      <t>耐火塑料铜芯线</t>
    </r>
    <r>
      <rPr>
        <sz val="10"/>
        <rFont val="Times New Roman"/>
        <family val="1"/>
      </rPr>
      <t xml:space="preserve">  NH-BV-1.5</t>
    </r>
  </si>
  <si>
    <r>
      <t>耐火塑料铜芯线</t>
    </r>
    <r>
      <rPr>
        <sz val="10"/>
        <rFont val="Times New Roman"/>
        <family val="1"/>
      </rPr>
      <t xml:space="preserve">  NH-BV-2.5</t>
    </r>
  </si>
  <si>
    <r>
      <t>耐火塑料铜芯线</t>
    </r>
    <r>
      <rPr>
        <sz val="10"/>
        <rFont val="Times New Roman"/>
        <family val="1"/>
      </rPr>
      <t xml:space="preserve">  NH-BV-4</t>
    </r>
  </si>
  <si>
    <r>
      <t>耐火塑料铜芯线</t>
    </r>
    <r>
      <rPr>
        <sz val="10"/>
        <rFont val="Times New Roman"/>
        <family val="1"/>
      </rPr>
      <t xml:space="preserve">  NH-BV-6</t>
    </r>
  </si>
  <si>
    <r>
      <t>耐火塑料铜芯线</t>
    </r>
    <r>
      <rPr>
        <sz val="10"/>
        <rFont val="Times New Roman"/>
        <family val="1"/>
      </rPr>
      <t xml:space="preserve">  NH-BV-10</t>
    </r>
  </si>
  <si>
    <r>
      <t>耐火塑料铜芯线</t>
    </r>
    <r>
      <rPr>
        <sz val="10"/>
        <rFont val="Times New Roman"/>
        <family val="1"/>
      </rPr>
      <t xml:space="preserve">  NH-BV-16</t>
    </r>
  </si>
  <si>
    <r>
      <t>耐火塑料铜芯线</t>
    </r>
    <r>
      <rPr>
        <sz val="10"/>
        <rFont val="Times New Roman"/>
        <family val="1"/>
      </rPr>
      <t xml:space="preserve">  NH-BV-25</t>
    </r>
  </si>
  <si>
    <r>
      <t>耐火塑料铜芯线</t>
    </r>
    <r>
      <rPr>
        <sz val="10"/>
        <rFont val="Times New Roman"/>
        <family val="1"/>
      </rPr>
      <t xml:space="preserve">  NH-BV-35</t>
    </r>
  </si>
  <si>
    <r>
      <t>耐火塑料铜芯线</t>
    </r>
    <r>
      <rPr>
        <sz val="10"/>
        <rFont val="Times New Roman"/>
        <family val="1"/>
      </rPr>
      <t xml:space="preserve">  NH-BV-50</t>
    </r>
  </si>
  <si>
    <r>
      <t>耐火塑料铜芯线</t>
    </r>
    <r>
      <rPr>
        <sz val="10"/>
        <rFont val="Times New Roman"/>
        <family val="1"/>
      </rPr>
      <t xml:space="preserve">  NH-BV-70</t>
    </r>
  </si>
  <si>
    <r>
      <t>耐火塑料铜芯线</t>
    </r>
    <r>
      <rPr>
        <sz val="10"/>
        <rFont val="Times New Roman"/>
        <family val="1"/>
      </rPr>
      <t xml:space="preserve">  NH-BV-95</t>
    </r>
  </si>
  <si>
    <r>
      <t>无卤塑料铜芯线</t>
    </r>
    <r>
      <rPr>
        <sz val="10"/>
        <rFont val="Times New Roman"/>
        <family val="1"/>
      </rPr>
      <t xml:space="preserve">  WL-BV-1.5</t>
    </r>
  </si>
  <si>
    <r>
      <t>无卤塑料铜芯线</t>
    </r>
    <r>
      <rPr>
        <sz val="10"/>
        <rFont val="Times New Roman"/>
        <family val="1"/>
      </rPr>
      <t xml:space="preserve">  WL-BV-2.5</t>
    </r>
  </si>
  <si>
    <r>
      <t>无卤塑料铜芯线</t>
    </r>
    <r>
      <rPr>
        <sz val="10"/>
        <rFont val="Times New Roman"/>
        <family val="1"/>
      </rPr>
      <t xml:space="preserve">  WL-BV-4</t>
    </r>
  </si>
  <si>
    <r>
      <t>无卤塑料铜芯线</t>
    </r>
    <r>
      <rPr>
        <sz val="10"/>
        <rFont val="Times New Roman"/>
        <family val="1"/>
      </rPr>
      <t xml:space="preserve">  WL-BV-6</t>
    </r>
  </si>
  <si>
    <r>
      <t>无卤塑料铜芯线</t>
    </r>
    <r>
      <rPr>
        <sz val="10"/>
        <rFont val="Times New Roman"/>
        <family val="1"/>
      </rPr>
      <t xml:space="preserve">  WL-BV-10</t>
    </r>
  </si>
  <si>
    <r>
      <t>无卤塑料铜芯线</t>
    </r>
    <r>
      <rPr>
        <sz val="10"/>
        <rFont val="Times New Roman"/>
        <family val="1"/>
      </rPr>
      <t xml:space="preserve">  WL-BV-16</t>
    </r>
  </si>
  <si>
    <r>
      <t>无卤塑料铜芯线</t>
    </r>
    <r>
      <rPr>
        <sz val="10"/>
        <rFont val="Times New Roman"/>
        <family val="1"/>
      </rPr>
      <t xml:space="preserve">  WL-BV-25</t>
    </r>
  </si>
  <si>
    <r>
      <t>无卤塑料铜芯线</t>
    </r>
    <r>
      <rPr>
        <sz val="10"/>
        <rFont val="Times New Roman"/>
        <family val="1"/>
      </rPr>
      <t xml:space="preserve">  WL-BV-35</t>
    </r>
  </si>
  <si>
    <r>
      <t>无卤塑料铜芯线</t>
    </r>
    <r>
      <rPr>
        <sz val="10"/>
        <rFont val="Times New Roman"/>
        <family val="1"/>
      </rPr>
      <t xml:space="preserve">  WL-BV-50</t>
    </r>
  </si>
  <si>
    <r>
      <t>无卤塑料铜芯线</t>
    </r>
    <r>
      <rPr>
        <sz val="10"/>
        <rFont val="Times New Roman"/>
        <family val="1"/>
      </rPr>
      <t xml:space="preserve">  WL-BV-70</t>
    </r>
  </si>
  <si>
    <r>
      <t>无卤塑料铜芯线</t>
    </r>
    <r>
      <rPr>
        <sz val="10"/>
        <rFont val="Times New Roman"/>
        <family val="1"/>
      </rPr>
      <t xml:space="preserve">  WL-BV-95</t>
    </r>
  </si>
  <si>
    <r>
      <t>辐照塑料铜芯线</t>
    </r>
    <r>
      <rPr>
        <sz val="10"/>
        <rFont val="Times New Roman"/>
        <family val="1"/>
      </rPr>
      <t xml:space="preserve">  BYJ(F)-1.5</t>
    </r>
  </si>
  <si>
    <r>
      <t>辐照塑料铜芯线</t>
    </r>
    <r>
      <rPr>
        <sz val="10"/>
        <rFont val="Times New Roman"/>
        <family val="1"/>
      </rPr>
      <t xml:space="preserve">  BYJ(F)-2.5</t>
    </r>
  </si>
  <si>
    <r>
      <t>辐照塑料铜芯线</t>
    </r>
    <r>
      <rPr>
        <sz val="10"/>
        <rFont val="Times New Roman"/>
        <family val="1"/>
      </rPr>
      <t xml:space="preserve">  BYJ(F)-4</t>
    </r>
  </si>
  <si>
    <r>
      <t>辐照塑料铜芯线</t>
    </r>
    <r>
      <rPr>
        <sz val="10"/>
        <rFont val="Times New Roman"/>
        <family val="1"/>
      </rPr>
      <t xml:space="preserve">  BYJ(F)-6</t>
    </r>
  </si>
  <si>
    <r>
      <t>辐照塑料铜芯线</t>
    </r>
    <r>
      <rPr>
        <sz val="10"/>
        <rFont val="Times New Roman"/>
        <family val="1"/>
      </rPr>
      <t xml:space="preserve">  BYJ(F)-10</t>
    </r>
  </si>
  <si>
    <r>
      <t>辐照塑料铜芯线</t>
    </r>
    <r>
      <rPr>
        <sz val="10"/>
        <rFont val="Times New Roman"/>
        <family val="1"/>
      </rPr>
      <t xml:space="preserve">  BYJ(F)-16</t>
    </r>
  </si>
  <si>
    <r>
      <t>辐照塑料铜芯线</t>
    </r>
    <r>
      <rPr>
        <sz val="10"/>
        <rFont val="Times New Roman"/>
        <family val="1"/>
      </rPr>
      <t xml:space="preserve">  BYJ(F)-25</t>
    </r>
  </si>
  <si>
    <r>
      <t>辐照塑料铜芯线</t>
    </r>
    <r>
      <rPr>
        <sz val="10"/>
        <rFont val="Times New Roman"/>
        <family val="1"/>
      </rPr>
      <t xml:space="preserve">  BYJ(F)-35</t>
    </r>
  </si>
  <si>
    <r>
      <t>辐照塑料铜芯线</t>
    </r>
    <r>
      <rPr>
        <sz val="10"/>
        <rFont val="Times New Roman"/>
        <family val="1"/>
      </rPr>
      <t xml:space="preserve">  BYJ(F)-50</t>
    </r>
  </si>
  <si>
    <r>
      <t>辐照塑料铜芯线</t>
    </r>
    <r>
      <rPr>
        <sz val="10"/>
        <rFont val="Times New Roman"/>
        <family val="1"/>
      </rPr>
      <t xml:space="preserve">  BYJ(F)-70</t>
    </r>
  </si>
  <si>
    <r>
      <t>辐照塑料铜芯线</t>
    </r>
    <r>
      <rPr>
        <sz val="10"/>
        <rFont val="Times New Roman"/>
        <family val="1"/>
      </rPr>
      <t xml:space="preserve">  BYJ(F)-95</t>
    </r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</si>
  <si>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</si>
  <si>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</si>
  <si>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</si>
  <si>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</si>
  <si>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</si>
  <si>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</si>
  <si>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</si>
  <si>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</si>
  <si>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</si>
  <si>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</si>
  <si>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</si>
  <si>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</si>
  <si>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</si>
  <si>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柴油0#</t>
  </si>
  <si>
    <t>柴油-10#</t>
  </si>
  <si>
    <t>柴油-20#</t>
  </si>
  <si>
    <t>柴油-35#</t>
  </si>
  <si>
    <t>汽油90#</t>
  </si>
  <si>
    <t>汽油92#（原93#）</t>
  </si>
  <si>
    <t>汽油97#</t>
  </si>
  <si>
    <t>石油沥青 90#</t>
  </si>
  <si>
    <t>乳化沥青</t>
  </si>
  <si>
    <t>开关插座</t>
  </si>
  <si>
    <t>单联单控开关 10A 250V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</si>
  <si>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</si>
  <si>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</si>
  <si>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</si>
  <si>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</si>
  <si>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</si>
  <si>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</si>
  <si>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</si>
  <si>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</si>
  <si>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</si>
  <si>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</si>
  <si>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</si>
  <si>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</si>
  <si>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</si>
  <si>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</si>
  <si>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</si>
  <si>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</si>
  <si>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</si>
  <si>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</si>
  <si>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新材料</t>
  </si>
  <si>
    <r>
      <t xml:space="preserve">抗硫酸盐高性能混凝土KS120 </t>
    </r>
    <r>
      <rPr>
        <sz val="11"/>
        <rFont val="宋体"/>
        <family val="0"/>
      </rPr>
      <t>C30  （泵送 到现场价)</t>
    </r>
  </si>
  <si>
    <r>
      <t xml:space="preserve">抗硫酸盐高性能混凝土KS120 </t>
    </r>
    <r>
      <rPr>
        <sz val="11"/>
        <rFont val="宋体"/>
        <family val="0"/>
      </rPr>
      <t>C35  （泵送 到现场价)</t>
    </r>
  </si>
  <si>
    <r>
      <t xml:space="preserve">抗硫酸盐高性能混凝土KS120 </t>
    </r>
    <r>
      <rPr>
        <sz val="11"/>
        <rFont val="宋体"/>
        <family val="0"/>
      </rPr>
      <t>C40  （泵送 到现场价)</t>
    </r>
  </si>
  <si>
    <r>
      <t xml:space="preserve">抗硫酸盐高性能混凝土KS120 </t>
    </r>
    <r>
      <rPr>
        <sz val="11"/>
        <rFont val="宋体"/>
        <family val="0"/>
      </rPr>
      <t>C45  （泵送 到现场价)</t>
    </r>
  </si>
  <si>
    <r>
      <t xml:space="preserve">抗硫酸盐高性能混凝土KS120 </t>
    </r>
    <r>
      <rPr>
        <sz val="11"/>
        <rFont val="宋体"/>
        <family val="0"/>
      </rPr>
      <t>C50  （泵送 到现场价)</t>
    </r>
  </si>
  <si>
    <t>抗冻高性能混凝土F250 C30  （泵送 到现场价)</t>
  </si>
  <si>
    <t>抗冻高性能混凝土F250 C35  （泵送 到现场价)</t>
  </si>
  <si>
    <t>抗冻高性能混凝土F250 C40  （泵送 到现场价)</t>
  </si>
  <si>
    <t>抗冻高性能混凝土F250 C45  （泵送 到现场价)</t>
  </si>
  <si>
    <t>抗冻高性能混凝土F250 C50  （泵送 到现场价)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</si>
</sst>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.000_ "/>
  </numFmts>
  <fonts count="39">
    <font>
      <sz val="12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vertAlign val="superscript"/>
      <sz val="12"/>
      <name val="宋体"/>
      <family val="0"/>
    </font>
    <font>
      <vertAlign val="superscript"/>
      <sz val="10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1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8" applyNumberFormat="0" applyAlignment="0" applyProtection="0"/>
    <xf numFmtId="0" fontId="33" fillId="3" borderId="5" applyNumberFormat="0" applyAlignment="0" applyProtection="0"/>
    <xf numFmtId="0" fontId="3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0" fillId="0" borderId="16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76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10月" xfId="42"/>
    <cellStyle name="差_12月" xfId="43"/>
    <cellStyle name="差_2月" xfId="44"/>
    <cellStyle name="差_4月" xfId="45"/>
    <cellStyle name="差_5月" xfId="46"/>
    <cellStyle name="差_5月_1" xfId="47"/>
    <cellStyle name="差_5月_10月" xfId="48"/>
    <cellStyle name="差_5月_7月" xfId="49"/>
    <cellStyle name="差_5月_8月" xfId="50"/>
    <cellStyle name="差_7月" xfId="51"/>
    <cellStyle name="差_8月" xfId="52"/>
    <cellStyle name="差_9月" xfId="53"/>
    <cellStyle name="差_Sheet1" xfId="54"/>
    <cellStyle name="差_Sheet1_1" xfId="55"/>
    <cellStyle name="差_Sheet1_1_10月" xfId="56"/>
    <cellStyle name="差_Sheet1_1_7月" xfId="57"/>
    <cellStyle name="差_Sheet1_1_8月" xfId="58"/>
    <cellStyle name="差_Sheet2" xfId="59"/>
    <cellStyle name="差_二稿" xfId="60"/>
    <cellStyle name="常规 2" xfId="61"/>
    <cellStyle name="Hyperlink" xfId="62"/>
    <cellStyle name="好" xfId="63"/>
    <cellStyle name="好_10月" xfId="64"/>
    <cellStyle name="好_12月" xfId="65"/>
    <cellStyle name="好_2月" xfId="66"/>
    <cellStyle name="好_4月" xfId="67"/>
    <cellStyle name="好_5月" xfId="68"/>
    <cellStyle name="好_5月_1" xfId="69"/>
    <cellStyle name="好_5月_10月" xfId="70"/>
    <cellStyle name="好_5月_7月" xfId="71"/>
    <cellStyle name="好_5月_8月" xfId="72"/>
    <cellStyle name="好_7月" xfId="73"/>
    <cellStyle name="好_8月" xfId="74"/>
    <cellStyle name="好_9月" xfId="75"/>
    <cellStyle name="好_Sheet1" xfId="76"/>
    <cellStyle name="好_Sheet1_1" xfId="77"/>
    <cellStyle name="好_Sheet1_1_10月" xfId="78"/>
    <cellStyle name="好_Sheet1_1_7月" xfId="79"/>
    <cellStyle name="好_Sheet1_1_8月" xfId="80"/>
    <cellStyle name="好_Sheet2" xfId="81"/>
    <cellStyle name="好_二稿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63"/>
  <sheetViews>
    <sheetView tabSelected="1" zoomScaleSheetLayoutView="100" zoomScalePageLayoutView="0" workbookViewId="0" topLeftCell="A527">
      <selection activeCell="J537" sqref="J537"/>
    </sheetView>
  </sheetViews>
  <sheetFormatPr defaultColWidth="9.00390625" defaultRowHeight="14.25"/>
  <cols>
    <col min="1" max="1" width="3.00390625" style="0" customWidth="1"/>
    <col min="2" max="2" width="4.875" style="0" customWidth="1"/>
    <col min="3" max="3" width="43.25390625" style="0" customWidth="1"/>
    <col min="4" max="4" width="4.125" style="0" customWidth="1"/>
    <col min="5" max="5" width="11.625" style="1" customWidth="1"/>
    <col min="6" max="6" width="13.875" style="1" customWidth="1"/>
  </cols>
  <sheetData>
    <row r="1" spans="2:4" ht="20.25">
      <c r="B1" s="52" t="s">
        <v>0</v>
      </c>
      <c r="C1" s="52"/>
      <c r="D1" s="52"/>
    </row>
    <row r="2" spans="2:6" ht="15" customHeight="1">
      <c r="B2" s="53" t="s">
        <v>1</v>
      </c>
      <c r="C2" s="53"/>
      <c r="D2" s="53"/>
      <c r="E2" s="53"/>
      <c r="F2" s="54"/>
    </row>
    <row r="3" spans="2:6" ht="14.25">
      <c r="B3" s="55" t="s">
        <v>2</v>
      </c>
      <c r="C3" s="55"/>
      <c r="D3" s="55"/>
      <c r="E3" s="55"/>
      <c r="F3" s="55"/>
    </row>
    <row r="4" spans="2:6" ht="27.75" customHeight="1">
      <c r="B4" s="2" t="s">
        <v>3</v>
      </c>
      <c r="C4" s="2" t="s">
        <v>4</v>
      </c>
      <c r="D4" s="3" t="s">
        <v>5</v>
      </c>
      <c r="E4" s="4" t="s">
        <v>6</v>
      </c>
      <c r="F4" s="4" t="s">
        <v>7</v>
      </c>
    </row>
    <row r="5" spans="2:6" ht="14.25">
      <c r="B5" s="56" t="s">
        <v>8</v>
      </c>
      <c r="C5" s="57"/>
      <c r="D5" s="57"/>
      <c r="E5" s="58"/>
      <c r="F5" s="6"/>
    </row>
    <row r="6" spans="2:6" ht="14.25">
      <c r="B6" s="7">
        <v>1</v>
      </c>
      <c r="C6" s="8" t="s">
        <v>9</v>
      </c>
      <c r="D6" s="9" t="s">
        <v>10</v>
      </c>
      <c r="E6" s="10">
        <v>4170</v>
      </c>
      <c r="F6" s="11">
        <f aca="true" t="shared" si="0" ref="F6:F55">ROUND(E6/(1+0.1666),3)</f>
        <v>3574.49</v>
      </c>
    </row>
    <row r="7" spans="2:6" ht="14.25">
      <c r="B7" s="7">
        <f aca="true" t="shared" si="1" ref="B7:B55">B6+1</f>
        <v>2</v>
      </c>
      <c r="C7" s="8" t="s">
        <v>11</v>
      </c>
      <c r="D7" s="9" t="s">
        <v>10</v>
      </c>
      <c r="E7" s="10">
        <v>4170</v>
      </c>
      <c r="F7" s="11">
        <f t="shared" si="0"/>
        <v>3574.49</v>
      </c>
    </row>
    <row r="8" spans="2:6" ht="14.25">
      <c r="B8" s="7">
        <f t="shared" si="1"/>
        <v>3</v>
      </c>
      <c r="C8" s="8" t="s">
        <v>12</v>
      </c>
      <c r="D8" s="9" t="s">
        <v>10</v>
      </c>
      <c r="E8" s="10">
        <v>4170</v>
      </c>
      <c r="F8" s="11">
        <f t="shared" si="0"/>
        <v>3574.49</v>
      </c>
    </row>
    <row r="9" spans="2:6" ht="14.25">
      <c r="B9" s="7">
        <f t="shared" si="1"/>
        <v>4</v>
      </c>
      <c r="C9" s="8" t="s">
        <v>13</v>
      </c>
      <c r="D9" s="9" t="s">
        <v>10</v>
      </c>
      <c r="E9" s="10">
        <v>4200</v>
      </c>
      <c r="F9" s="11">
        <f t="shared" si="0"/>
        <v>3600.206</v>
      </c>
    </row>
    <row r="10" spans="2:6" ht="14.25">
      <c r="B10" s="7">
        <f t="shared" si="1"/>
        <v>5</v>
      </c>
      <c r="C10" s="8" t="s">
        <v>14</v>
      </c>
      <c r="D10" s="9" t="s">
        <v>10</v>
      </c>
      <c r="E10" s="10">
        <v>4200</v>
      </c>
      <c r="F10" s="11">
        <f t="shared" si="0"/>
        <v>3600.206</v>
      </c>
    </row>
    <row r="11" spans="2:6" ht="14.25">
      <c r="B11" s="7">
        <f t="shared" si="1"/>
        <v>6</v>
      </c>
      <c r="C11" s="8" t="s">
        <v>15</v>
      </c>
      <c r="D11" s="9" t="s">
        <v>10</v>
      </c>
      <c r="E11" s="10">
        <v>4200</v>
      </c>
      <c r="F11" s="11">
        <f t="shared" si="0"/>
        <v>3600.206</v>
      </c>
    </row>
    <row r="12" spans="2:6" ht="14.25">
      <c r="B12" s="7">
        <f t="shared" si="1"/>
        <v>7</v>
      </c>
      <c r="C12" s="8" t="s">
        <v>16</v>
      </c>
      <c r="D12" s="9" t="s">
        <v>10</v>
      </c>
      <c r="E12" s="10">
        <v>4300</v>
      </c>
      <c r="F12" s="11">
        <f t="shared" si="0"/>
        <v>3685.925</v>
      </c>
    </row>
    <row r="13" spans="2:6" ht="14.25">
      <c r="B13" s="7">
        <f t="shared" si="1"/>
        <v>8</v>
      </c>
      <c r="C13" s="8" t="s">
        <v>17</v>
      </c>
      <c r="D13" s="9" t="s">
        <v>10</v>
      </c>
      <c r="E13" s="10">
        <v>4300</v>
      </c>
      <c r="F13" s="11">
        <f t="shared" si="0"/>
        <v>3685.925</v>
      </c>
    </row>
    <row r="14" spans="2:6" ht="14.25">
      <c r="B14" s="7">
        <f t="shared" si="1"/>
        <v>9</v>
      </c>
      <c r="C14" s="8" t="s">
        <v>18</v>
      </c>
      <c r="D14" s="9" t="s">
        <v>10</v>
      </c>
      <c r="E14" s="10">
        <v>4300</v>
      </c>
      <c r="F14" s="11">
        <f t="shared" si="0"/>
        <v>3685.925</v>
      </c>
    </row>
    <row r="15" spans="2:6" ht="14.25">
      <c r="B15" s="7">
        <f t="shared" si="1"/>
        <v>10</v>
      </c>
      <c r="C15" s="8" t="s">
        <v>19</v>
      </c>
      <c r="D15" s="9" t="s">
        <v>10</v>
      </c>
      <c r="E15" s="10">
        <v>4455</v>
      </c>
      <c r="F15" s="11">
        <f t="shared" si="0"/>
        <v>3818.79</v>
      </c>
    </row>
    <row r="16" spans="2:6" ht="14.25">
      <c r="B16" s="7">
        <f t="shared" si="1"/>
        <v>11</v>
      </c>
      <c r="C16" s="8" t="s">
        <v>20</v>
      </c>
      <c r="D16" s="9" t="s">
        <v>10</v>
      </c>
      <c r="E16" s="10">
        <v>4455</v>
      </c>
      <c r="F16" s="11">
        <f t="shared" si="0"/>
        <v>3818.79</v>
      </c>
    </row>
    <row r="17" spans="2:6" ht="14.25">
      <c r="B17" s="7">
        <f t="shared" si="1"/>
        <v>12</v>
      </c>
      <c r="C17" s="8" t="s">
        <v>21</v>
      </c>
      <c r="D17" s="9" t="s">
        <v>10</v>
      </c>
      <c r="E17" s="10">
        <v>4510</v>
      </c>
      <c r="F17" s="11">
        <f t="shared" si="0"/>
        <v>3865.935</v>
      </c>
    </row>
    <row r="18" spans="2:6" ht="14.25">
      <c r="B18" s="7">
        <f t="shared" si="1"/>
        <v>13</v>
      </c>
      <c r="C18" s="8" t="s">
        <v>22</v>
      </c>
      <c r="D18" s="9" t="s">
        <v>10</v>
      </c>
      <c r="E18" s="10">
        <v>4510</v>
      </c>
      <c r="F18" s="11">
        <f t="shared" si="0"/>
        <v>3865.935</v>
      </c>
    </row>
    <row r="19" spans="2:6" ht="14.25">
      <c r="B19" s="7">
        <f t="shared" si="1"/>
        <v>14</v>
      </c>
      <c r="C19" s="8" t="s">
        <v>23</v>
      </c>
      <c r="D19" s="9" t="s">
        <v>10</v>
      </c>
      <c r="E19" s="10">
        <v>4510</v>
      </c>
      <c r="F19" s="11">
        <f t="shared" si="0"/>
        <v>3865.935</v>
      </c>
    </row>
    <row r="20" spans="2:6" ht="14.25">
      <c r="B20" s="7">
        <f t="shared" si="1"/>
        <v>15</v>
      </c>
      <c r="C20" s="8" t="s">
        <v>24</v>
      </c>
      <c r="D20" s="9" t="s">
        <v>10</v>
      </c>
      <c r="E20" s="10">
        <v>4780</v>
      </c>
      <c r="F20" s="11">
        <f t="shared" si="0"/>
        <v>4097.377</v>
      </c>
    </row>
    <row r="21" spans="2:6" ht="14.25">
      <c r="B21" s="7">
        <f t="shared" si="1"/>
        <v>16</v>
      </c>
      <c r="C21" s="8" t="s">
        <v>25</v>
      </c>
      <c r="D21" s="9" t="s">
        <v>10</v>
      </c>
      <c r="E21" s="10">
        <v>4430</v>
      </c>
      <c r="F21" s="11">
        <f t="shared" si="0"/>
        <v>3797.36</v>
      </c>
    </row>
    <row r="22" spans="2:6" ht="14.25">
      <c r="B22" s="7">
        <f t="shared" si="1"/>
        <v>17</v>
      </c>
      <c r="C22" s="8" t="s">
        <v>26</v>
      </c>
      <c r="D22" s="9" t="s">
        <v>10</v>
      </c>
      <c r="E22" s="10">
        <v>4430</v>
      </c>
      <c r="F22" s="11">
        <f t="shared" si="0"/>
        <v>3797.36</v>
      </c>
    </row>
    <row r="23" spans="2:6" ht="14.25">
      <c r="B23" s="7">
        <f t="shared" si="1"/>
        <v>18</v>
      </c>
      <c r="C23" s="8" t="s">
        <v>27</v>
      </c>
      <c r="D23" s="9" t="s">
        <v>10</v>
      </c>
      <c r="E23" s="10">
        <v>4430</v>
      </c>
      <c r="F23" s="11">
        <f t="shared" si="0"/>
        <v>3797.36</v>
      </c>
    </row>
    <row r="24" spans="2:6" ht="14.25">
      <c r="B24" s="7">
        <f t="shared" si="1"/>
        <v>19</v>
      </c>
      <c r="C24" s="8" t="s">
        <v>28</v>
      </c>
      <c r="D24" s="9" t="s">
        <v>10</v>
      </c>
      <c r="E24" s="10">
        <v>4150</v>
      </c>
      <c r="F24" s="11">
        <f t="shared" si="0"/>
        <v>3557.346</v>
      </c>
    </row>
    <row r="25" spans="2:6" ht="14.25">
      <c r="B25" s="7">
        <f t="shared" si="1"/>
        <v>20</v>
      </c>
      <c r="C25" s="8" t="s">
        <v>29</v>
      </c>
      <c r="D25" s="9" t="s">
        <v>10</v>
      </c>
      <c r="E25" s="10">
        <v>4150</v>
      </c>
      <c r="F25" s="11">
        <f t="shared" si="0"/>
        <v>3557.346</v>
      </c>
    </row>
    <row r="26" spans="2:6" ht="14.25">
      <c r="B26" s="7">
        <f t="shared" si="1"/>
        <v>21</v>
      </c>
      <c r="C26" s="8" t="s">
        <v>30</v>
      </c>
      <c r="D26" s="9" t="s">
        <v>10</v>
      </c>
      <c r="E26" s="10">
        <v>4150</v>
      </c>
      <c r="F26" s="11">
        <f t="shared" si="0"/>
        <v>3557.346</v>
      </c>
    </row>
    <row r="27" spans="2:6" ht="14.25">
      <c r="B27" s="7">
        <f t="shared" si="1"/>
        <v>22</v>
      </c>
      <c r="C27" s="8" t="s">
        <v>31</v>
      </c>
      <c r="D27" s="9" t="s">
        <v>10</v>
      </c>
      <c r="E27" s="10">
        <v>4150</v>
      </c>
      <c r="F27" s="11">
        <f t="shared" si="0"/>
        <v>3557.346</v>
      </c>
    </row>
    <row r="28" spans="2:6" ht="14.25">
      <c r="B28" s="12">
        <f t="shared" si="1"/>
        <v>23</v>
      </c>
      <c r="C28" s="13" t="s">
        <v>32</v>
      </c>
      <c r="D28" s="14" t="s">
        <v>10</v>
      </c>
      <c r="E28" s="10">
        <v>4150</v>
      </c>
      <c r="F28" s="11">
        <f t="shared" si="0"/>
        <v>3557.346</v>
      </c>
    </row>
    <row r="29" spans="2:6" ht="14.25">
      <c r="B29" s="7">
        <f t="shared" si="1"/>
        <v>24</v>
      </c>
      <c r="C29" s="8" t="s">
        <v>33</v>
      </c>
      <c r="D29" s="9" t="s">
        <v>10</v>
      </c>
      <c r="E29" s="10">
        <v>4530</v>
      </c>
      <c r="F29" s="11">
        <f t="shared" si="0"/>
        <v>3883.079</v>
      </c>
    </row>
    <row r="30" spans="2:6" ht="14.25">
      <c r="B30" s="7">
        <f t="shared" si="1"/>
        <v>25</v>
      </c>
      <c r="C30" s="8" t="s">
        <v>34</v>
      </c>
      <c r="D30" s="9" t="s">
        <v>10</v>
      </c>
      <c r="E30" s="10">
        <v>4530</v>
      </c>
      <c r="F30" s="11">
        <f t="shared" si="0"/>
        <v>3883.079</v>
      </c>
    </row>
    <row r="31" spans="2:6" ht="14.25">
      <c r="B31" s="7">
        <f t="shared" si="1"/>
        <v>26</v>
      </c>
      <c r="C31" s="8" t="s">
        <v>35</v>
      </c>
      <c r="D31" s="9" t="s">
        <v>10</v>
      </c>
      <c r="E31" s="10">
        <v>4530</v>
      </c>
      <c r="F31" s="11">
        <f t="shared" si="0"/>
        <v>3883.079</v>
      </c>
    </row>
    <row r="32" spans="2:6" ht="14.25">
      <c r="B32" s="7">
        <f t="shared" si="1"/>
        <v>27</v>
      </c>
      <c r="C32" s="8" t="s">
        <v>36</v>
      </c>
      <c r="D32" s="9" t="s">
        <v>10</v>
      </c>
      <c r="E32" s="10">
        <v>4580</v>
      </c>
      <c r="F32" s="11">
        <f t="shared" si="0"/>
        <v>3925.939</v>
      </c>
    </row>
    <row r="33" spans="2:6" ht="14.25">
      <c r="B33" s="7">
        <f t="shared" si="1"/>
        <v>28</v>
      </c>
      <c r="C33" s="8" t="s">
        <v>37</v>
      </c>
      <c r="D33" s="9" t="s">
        <v>10</v>
      </c>
      <c r="E33" s="10">
        <v>4680</v>
      </c>
      <c r="F33" s="11">
        <f t="shared" si="0"/>
        <v>4011.658</v>
      </c>
    </row>
    <row r="34" spans="2:6" ht="14.25">
      <c r="B34" s="7">
        <f t="shared" si="1"/>
        <v>29</v>
      </c>
      <c r="C34" s="8" t="s">
        <v>38</v>
      </c>
      <c r="D34" s="9" t="s">
        <v>10</v>
      </c>
      <c r="E34" s="10">
        <v>4680</v>
      </c>
      <c r="F34" s="11">
        <f t="shared" si="0"/>
        <v>4011.658</v>
      </c>
    </row>
    <row r="35" spans="2:6" ht="14.25">
      <c r="B35" s="7">
        <f t="shared" si="1"/>
        <v>30</v>
      </c>
      <c r="C35" s="8" t="s">
        <v>39</v>
      </c>
      <c r="D35" s="9" t="s">
        <v>10</v>
      </c>
      <c r="E35" s="10">
        <v>4680</v>
      </c>
      <c r="F35" s="11">
        <f t="shared" si="0"/>
        <v>4011.658</v>
      </c>
    </row>
    <row r="36" spans="2:6" ht="14.25">
      <c r="B36" s="7">
        <f t="shared" si="1"/>
        <v>31</v>
      </c>
      <c r="C36" s="8" t="s">
        <v>40</v>
      </c>
      <c r="D36" s="9" t="s">
        <v>10</v>
      </c>
      <c r="E36" s="10">
        <v>4400</v>
      </c>
      <c r="F36" s="11">
        <f t="shared" si="0"/>
        <v>3771.644</v>
      </c>
    </row>
    <row r="37" spans="2:6" ht="14.25">
      <c r="B37" s="7">
        <f t="shared" si="1"/>
        <v>32</v>
      </c>
      <c r="C37" s="8" t="s">
        <v>41</v>
      </c>
      <c r="D37" s="9" t="s">
        <v>10</v>
      </c>
      <c r="E37" s="10">
        <v>4400</v>
      </c>
      <c r="F37" s="11">
        <f t="shared" si="0"/>
        <v>3771.644</v>
      </c>
    </row>
    <row r="38" spans="2:6" ht="14.25">
      <c r="B38" s="7">
        <f t="shared" si="1"/>
        <v>33</v>
      </c>
      <c r="C38" s="8" t="s">
        <v>42</v>
      </c>
      <c r="D38" s="9" t="s">
        <v>10</v>
      </c>
      <c r="E38" s="10">
        <v>4400</v>
      </c>
      <c r="F38" s="11">
        <f t="shared" si="0"/>
        <v>3771.644</v>
      </c>
    </row>
    <row r="39" spans="2:6" ht="14.25">
      <c r="B39" s="7">
        <f t="shared" si="1"/>
        <v>34</v>
      </c>
      <c r="C39" s="8" t="s">
        <v>43</v>
      </c>
      <c r="D39" s="9" t="s">
        <v>10</v>
      </c>
      <c r="E39" s="10">
        <v>4400</v>
      </c>
      <c r="F39" s="11">
        <f t="shared" si="0"/>
        <v>3771.644</v>
      </c>
    </row>
    <row r="40" spans="2:6" ht="14.25">
      <c r="B40" s="7">
        <f t="shared" si="1"/>
        <v>35</v>
      </c>
      <c r="C40" s="8" t="s">
        <v>44</v>
      </c>
      <c r="D40" s="9" t="s">
        <v>10</v>
      </c>
      <c r="E40" s="10">
        <v>4400</v>
      </c>
      <c r="F40" s="11">
        <f t="shared" si="0"/>
        <v>3771.644</v>
      </c>
    </row>
    <row r="41" spans="2:6" ht="14.25">
      <c r="B41" s="7">
        <f t="shared" si="1"/>
        <v>36</v>
      </c>
      <c r="C41" s="8" t="s">
        <v>45</v>
      </c>
      <c r="D41" s="9" t="s">
        <v>10</v>
      </c>
      <c r="E41" s="10">
        <v>4780</v>
      </c>
      <c r="F41" s="11">
        <f t="shared" si="0"/>
        <v>4097.377</v>
      </c>
    </row>
    <row r="42" spans="2:6" ht="14.25">
      <c r="B42" s="7">
        <f t="shared" si="1"/>
        <v>37</v>
      </c>
      <c r="C42" s="8" t="s">
        <v>46</v>
      </c>
      <c r="D42" s="9" t="s">
        <v>10</v>
      </c>
      <c r="E42" s="10">
        <v>4780</v>
      </c>
      <c r="F42" s="11">
        <f t="shared" si="0"/>
        <v>4097.377</v>
      </c>
    </row>
    <row r="43" spans="2:6" ht="14.25">
      <c r="B43" s="7">
        <f t="shared" si="1"/>
        <v>38</v>
      </c>
      <c r="C43" s="8" t="s">
        <v>47</v>
      </c>
      <c r="D43" s="9" t="s">
        <v>10</v>
      </c>
      <c r="E43" s="10">
        <v>4780</v>
      </c>
      <c r="F43" s="11">
        <f t="shared" si="0"/>
        <v>4097.377</v>
      </c>
    </row>
    <row r="44" spans="2:6" ht="14.25">
      <c r="B44" s="7">
        <f t="shared" si="1"/>
        <v>39</v>
      </c>
      <c r="C44" s="8" t="s">
        <v>48</v>
      </c>
      <c r="D44" s="9" t="s">
        <v>10</v>
      </c>
      <c r="E44" s="10">
        <v>4830</v>
      </c>
      <c r="F44" s="11">
        <f t="shared" si="0"/>
        <v>4140.237</v>
      </c>
    </row>
    <row r="45" spans="2:6" ht="14.25">
      <c r="B45" s="7">
        <f t="shared" si="1"/>
        <v>40</v>
      </c>
      <c r="C45" s="15" t="s">
        <v>49</v>
      </c>
      <c r="D45" s="16" t="s">
        <v>10</v>
      </c>
      <c r="E45" s="10">
        <v>4330</v>
      </c>
      <c r="F45" s="11">
        <f t="shared" si="0"/>
        <v>3711.641</v>
      </c>
    </row>
    <row r="46" spans="2:6" ht="14.25">
      <c r="B46" s="7">
        <f t="shared" si="1"/>
        <v>41</v>
      </c>
      <c r="C46" s="15" t="s">
        <v>50</v>
      </c>
      <c r="D46" s="16" t="s">
        <v>10</v>
      </c>
      <c r="E46" s="10">
        <v>4330</v>
      </c>
      <c r="F46" s="11">
        <f t="shared" si="0"/>
        <v>3711.641</v>
      </c>
    </row>
    <row r="47" spans="2:6" ht="14.25">
      <c r="B47" s="7">
        <f t="shared" si="1"/>
        <v>42</v>
      </c>
      <c r="C47" s="15" t="s">
        <v>51</v>
      </c>
      <c r="D47" s="16" t="s">
        <v>10</v>
      </c>
      <c r="E47" s="10">
        <v>4580</v>
      </c>
      <c r="F47" s="11">
        <f t="shared" si="0"/>
        <v>3925.939</v>
      </c>
    </row>
    <row r="48" spans="2:6" ht="14.25">
      <c r="B48" s="7">
        <f t="shared" si="1"/>
        <v>43</v>
      </c>
      <c r="C48" s="15" t="s">
        <v>52</v>
      </c>
      <c r="D48" s="16" t="s">
        <v>10</v>
      </c>
      <c r="E48" s="10">
        <v>4580</v>
      </c>
      <c r="F48" s="11">
        <f t="shared" si="0"/>
        <v>3925.939</v>
      </c>
    </row>
    <row r="49" spans="2:6" ht="14.25">
      <c r="B49" s="7">
        <f t="shared" si="1"/>
        <v>44</v>
      </c>
      <c r="C49" s="8" t="s">
        <v>53</v>
      </c>
      <c r="D49" s="9" t="s">
        <v>10</v>
      </c>
      <c r="E49" s="10">
        <v>5010</v>
      </c>
      <c r="F49" s="11">
        <f t="shared" si="0"/>
        <v>4294.531</v>
      </c>
    </row>
    <row r="50" spans="2:6" ht="14.25">
      <c r="B50" s="7">
        <f t="shared" si="1"/>
        <v>45</v>
      </c>
      <c r="C50" s="8" t="s">
        <v>54</v>
      </c>
      <c r="D50" s="9" t="s">
        <v>10</v>
      </c>
      <c r="E50" s="10">
        <v>4360</v>
      </c>
      <c r="F50" s="11">
        <f t="shared" si="0"/>
        <v>3737.356</v>
      </c>
    </row>
    <row r="51" spans="2:6" ht="14.25">
      <c r="B51" s="7">
        <f t="shared" si="1"/>
        <v>46</v>
      </c>
      <c r="C51" s="8" t="s">
        <v>55</v>
      </c>
      <c r="D51" s="9" t="s">
        <v>10</v>
      </c>
      <c r="E51" s="10">
        <v>4360</v>
      </c>
      <c r="F51" s="11">
        <f t="shared" si="0"/>
        <v>3737.356</v>
      </c>
    </row>
    <row r="52" spans="2:6" ht="14.25">
      <c r="B52" s="7">
        <f t="shared" si="1"/>
        <v>47</v>
      </c>
      <c r="C52" s="8" t="s">
        <v>56</v>
      </c>
      <c r="D52" s="9" t="s">
        <v>10</v>
      </c>
      <c r="E52" s="10">
        <v>4360</v>
      </c>
      <c r="F52" s="11">
        <f t="shared" si="0"/>
        <v>3737.356</v>
      </c>
    </row>
    <row r="53" spans="2:6" ht="14.25">
      <c r="B53" s="7">
        <f t="shared" si="1"/>
        <v>48</v>
      </c>
      <c r="C53" s="8" t="s">
        <v>57</v>
      </c>
      <c r="D53" s="9" t="s">
        <v>10</v>
      </c>
      <c r="E53" s="10">
        <v>4360</v>
      </c>
      <c r="F53" s="11">
        <f t="shared" si="0"/>
        <v>3737.356</v>
      </c>
    </row>
    <row r="54" spans="2:6" ht="14.25">
      <c r="B54" s="7">
        <f t="shared" si="1"/>
        <v>49</v>
      </c>
      <c r="C54" s="8" t="s">
        <v>58</v>
      </c>
      <c r="D54" s="9" t="s">
        <v>10</v>
      </c>
      <c r="E54" s="10">
        <v>4460</v>
      </c>
      <c r="F54" s="11">
        <f t="shared" si="0"/>
        <v>3823.076</v>
      </c>
    </row>
    <row r="55" spans="2:6" ht="14.25">
      <c r="B55" s="7">
        <f t="shared" si="1"/>
        <v>50</v>
      </c>
      <c r="C55" s="8" t="s">
        <v>59</v>
      </c>
      <c r="D55" s="9" t="s">
        <v>10</v>
      </c>
      <c r="E55" s="10">
        <v>4460</v>
      </c>
      <c r="F55" s="11">
        <f t="shared" si="0"/>
        <v>3823.076</v>
      </c>
    </row>
    <row r="56" spans="2:6" ht="14.25">
      <c r="B56" s="56" t="s">
        <v>60</v>
      </c>
      <c r="C56" s="57"/>
      <c r="D56" s="57"/>
      <c r="E56" s="59"/>
      <c r="F56" s="6"/>
    </row>
    <row r="57" spans="2:6" ht="14.25">
      <c r="B57" s="7">
        <f>B55+1</f>
        <v>51</v>
      </c>
      <c r="C57" s="8" t="s">
        <v>61</v>
      </c>
      <c r="D57" s="9" t="s">
        <v>10</v>
      </c>
      <c r="E57" s="10">
        <v>4300</v>
      </c>
      <c r="F57" s="11">
        <f aca="true" t="shared" si="2" ref="F57:F120">ROUND(E57/(1+0.1666),3)</f>
        <v>3685.925</v>
      </c>
    </row>
    <row r="58" spans="2:6" ht="14.25">
      <c r="B58" s="7">
        <f>B57+1</f>
        <v>52</v>
      </c>
      <c r="C58" s="8" t="s">
        <v>62</v>
      </c>
      <c r="D58" s="9" t="s">
        <v>10</v>
      </c>
      <c r="E58" s="10">
        <v>4300</v>
      </c>
      <c r="F58" s="11">
        <f t="shared" si="2"/>
        <v>3685.925</v>
      </c>
    </row>
    <row r="59" spans="2:6" ht="14.25">
      <c r="B59" s="7">
        <f>B58+1</f>
        <v>53</v>
      </c>
      <c r="C59" s="8" t="s">
        <v>63</v>
      </c>
      <c r="D59" s="9" t="s">
        <v>10</v>
      </c>
      <c r="E59" s="10">
        <v>4300</v>
      </c>
      <c r="F59" s="11">
        <f t="shared" si="2"/>
        <v>3685.925</v>
      </c>
    </row>
    <row r="60" spans="2:6" ht="14.25">
      <c r="B60" s="7">
        <v>54</v>
      </c>
      <c r="C60" s="17" t="s">
        <v>64</v>
      </c>
      <c r="D60" s="18" t="s">
        <v>10</v>
      </c>
      <c r="E60" s="10">
        <v>4100</v>
      </c>
      <c r="F60" s="11">
        <f t="shared" si="2"/>
        <v>3514.487</v>
      </c>
    </row>
    <row r="61" spans="2:6" ht="14.25">
      <c r="B61" s="7">
        <v>55</v>
      </c>
      <c r="C61" s="17" t="s">
        <v>65</v>
      </c>
      <c r="D61" s="18" t="s">
        <v>10</v>
      </c>
      <c r="E61" s="10">
        <v>4100</v>
      </c>
      <c r="F61" s="11">
        <f t="shared" si="2"/>
        <v>3514.487</v>
      </c>
    </row>
    <row r="62" spans="2:6" ht="14.25">
      <c r="B62" s="7">
        <v>56</v>
      </c>
      <c r="C62" s="17" t="s">
        <v>66</v>
      </c>
      <c r="D62" s="18" t="s">
        <v>10</v>
      </c>
      <c r="E62" s="10">
        <v>4100</v>
      </c>
      <c r="F62" s="11">
        <f t="shared" si="2"/>
        <v>3514.487</v>
      </c>
    </row>
    <row r="63" spans="2:6" ht="14.25">
      <c r="B63" s="7">
        <v>57</v>
      </c>
      <c r="C63" s="17" t="s">
        <v>67</v>
      </c>
      <c r="D63" s="18" t="s">
        <v>10</v>
      </c>
      <c r="E63" s="10">
        <v>4100</v>
      </c>
      <c r="F63" s="11">
        <f t="shared" si="2"/>
        <v>3514.487</v>
      </c>
    </row>
    <row r="64" spans="2:6" ht="14.25">
      <c r="B64" s="7">
        <v>58</v>
      </c>
      <c r="C64" s="17" t="s">
        <v>68</v>
      </c>
      <c r="D64" s="18" t="s">
        <v>10</v>
      </c>
      <c r="E64" s="10">
        <v>4100</v>
      </c>
      <c r="F64" s="11">
        <f t="shared" si="2"/>
        <v>3514.487</v>
      </c>
    </row>
    <row r="65" spans="2:6" ht="14.25">
      <c r="B65" s="7">
        <v>59</v>
      </c>
      <c r="C65" s="17" t="s">
        <v>69</v>
      </c>
      <c r="D65" s="18" t="s">
        <v>10</v>
      </c>
      <c r="E65" s="10">
        <v>4100</v>
      </c>
      <c r="F65" s="11">
        <f t="shared" si="2"/>
        <v>3514.487</v>
      </c>
    </row>
    <row r="66" spans="2:6" ht="14.25">
      <c r="B66" s="7">
        <v>60</v>
      </c>
      <c r="C66" s="15" t="s">
        <v>70</v>
      </c>
      <c r="D66" s="19" t="s">
        <v>10</v>
      </c>
      <c r="E66" s="10">
        <v>4200</v>
      </c>
      <c r="F66" s="11">
        <f t="shared" si="2"/>
        <v>3600.206</v>
      </c>
    </row>
    <row r="67" spans="2:6" ht="14.25">
      <c r="B67" s="7">
        <f aca="true" t="shared" si="3" ref="B67:B130">B66+1</f>
        <v>61</v>
      </c>
      <c r="C67" s="15" t="s">
        <v>71</v>
      </c>
      <c r="D67" s="19" t="s">
        <v>10</v>
      </c>
      <c r="E67" s="10">
        <v>4200</v>
      </c>
      <c r="F67" s="11">
        <f t="shared" si="2"/>
        <v>3600.206</v>
      </c>
    </row>
    <row r="68" spans="2:6" ht="14.25">
      <c r="B68" s="7">
        <f t="shared" si="3"/>
        <v>62</v>
      </c>
      <c r="C68" s="15" t="s">
        <v>72</v>
      </c>
      <c r="D68" s="19" t="s">
        <v>10</v>
      </c>
      <c r="E68" s="10">
        <v>4200</v>
      </c>
      <c r="F68" s="11">
        <f t="shared" si="2"/>
        <v>3600.206</v>
      </c>
    </row>
    <row r="69" spans="2:6" ht="14.25">
      <c r="B69" s="7">
        <f t="shared" si="3"/>
        <v>63</v>
      </c>
      <c r="C69" s="15" t="s">
        <v>73</v>
      </c>
      <c r="D69" s="19" t="s">
        <v>10</v>
      </c>
      <c r="E69" s="10">
        <v>4200</v>
      </c>
      <c r="F69" s="11">
        <f t="shared" si="2"/>
        <v>3600.206</v>
      </c>
    </row>
    <row r="70" spans="2:6" ht="14.25">
      <c r="B70" s="7">
        <f t="shared" si="3"/>
        <v>64</v>
      </c>
      <c r="C70" s="15" t="s">
        <v>74</v>
      </c>
      <c r="D70" s="19" t="s">
        <v>10</v>
      </c>
      <c r="E70" s="10">
        <v>4200</v>
      </c>
      <c r="F70" s="11">
        <f t="shared" si="2"/>
        <v>3600.206</v>
      </c>
    </row>
    <row r="71" spans="2:6" ht="14.25">
      <c r="B71" s="7">
        <f t="shared" si="3"/>
        <v>65</v>
      </c>
      <c r="C71" s="15" t="s">
        <v>75</v>
      </c>
      <c r="D71" s="19" t="s">
        <v>10</v>
      </c>
      <c r="E71" s="10">
        <v>4200</v>
      </c>
      <c r="F71" s="11">
        <f t="shared" si="2"/>
        <v>3600.206</v>
      </c>
    </row>
    <row r="72" spans="2:6" ht="14.25">
      <c r="B72" s="7">
        <f t="shared" si="3"/>
        <v>66</v>
      </c>
      <c r="C72" s="15" t="s">
        <v>76</v>
      </c>
      <c r="D72" s="19" t="s">
        <v>10</v>
      </c>
      <c r="E72" s="10">
        <v>4200</v>
      </c>
      <c r="F72" s="11">
        <f t="shared" si="2"/>
        <v>3600.206</v>
      </c>
    </row>
    <row r="73" spans="2:6" ht="14.25">
      <c r="B73" s="7">
        <f t="shared" si="3"/>
        <v>67</v>
      </c>
      <c r="C73" s="20" t="s">
        <v>77</v>
      </c>
      <c r="D73" s="9" t="s">
        <v>10</v>
      </c>
      <c r="E73" s="10">
        <v>4300</v>
      </c>
      <c r="F73" s="11">
        <f t="shared" si="2"/>
        <v>3685.925</v>
      </c>
    </row>
    <row r="74" spans="2:6" ht="14.25">
      <c r="B74" s="7">
        <f t="shared" si="3"/>
        <v>68</v>
      </c>
      <c r="C74" s="20" t="s">
        <v>78</v>
      </c>
      <c r="D74" s="9" t="s">
        <v>10</v>
      </c>
      <c r="E74" s="10">
        <v>4300</v>
      </c>
      <c r="F74" s="11">
        <f t="shared" si="2"/>
        <v>3685.925</v>
      </c>
    </row>
    <row r="75" spans="2:6" ht="14.25">
      <c r="B75" s="7">
        <f t="shared" si="3"/>
        <v>69</v>
      </c>
      <c r="C75" s="20" t="s">
        <v>79</v>
      </c>
      <c r="D75" s="9" t="s">
        <v>10</v>
      </c>
      <c r="E75" s="10">
        <v>4300</v>
      </c>
      <c r="F75" s="11">
        <f t="shared" si="2"/>
        <v>3685.925</v>
      </c>
    </row>
    <row r="76" spans="2:6" ht="14.25">
      <c r="B76" s="7">
        <f t="shared" si="3"/>
        <v>70</v>
      </c>
      <c r="C76" s="20" t="s">
        <v>80</v>
      </c>
      <c r="D76" s="9" t="s">
        <v>10</v>
      </c>
      <c r="E76" s="10">
        <v>4300</v>
      </c>
      <c r="F76" s="11">
        <f t="shared" si="2"/>
        <v>3685.925</v>
      </c>
    </row>
    <row r="77" spans="2:6" ht="14.25">
      <c r="B77" s="7">
        <f t="shared" si="3"/>
        <v>71</v>
      </c>
      <c r="C77" s="20" t="s">
        <v>81</v>
      </c>
      <c r="D77" s="9" t="s">
        <v>10</v>
      </c>
      <c r="E77" s="10">
        <v>4300</v>
      </c>
      <c r="F77" s="11">
        <f t="shared" si="2"/>
        <v>3685.925</v>
      </c>
    </row>
    <row r="78" spans="2:6" ht="14.25">
      <c r="B78" s="7">
        <f t="shared" si="3"/>
        <v>72</v>
      </c>
      <c r="C78" s="20" t="s">
        <v>82</v>
      </c>
      <c r="D78" s="9" t="s">
        <v>10</v>
      </c>
      <c r="E78" s="10">
        <v>4300</v>
      </c>
      <c r="F78" s="11">
        <f t="shared" si="2"/>
        <v>3685.925</v>
      </c>
    </row>
    <row r="79" spans="2:6" ht="14.25">
      <c r="B79" s="7">
        <f t="shared" si="3"/>
        <v>73</v>
      </c>
      <c r="C79" s="20" t="s">
        <v>83</v>
      </c>
      <c r="D79" s="9" t="s">
        <v>10</v>
      </c>
      <c r="E79" s="10">
        <v>4300</v>
      </c>
      <c r="F79" s="11">
        <f t="shared" si="2"/>
        <v>3685.925</v>
      </c>
    </row>
    <row r="80" spans="2:6" ht="14.25">
      <c r="B80" s="7">
        <f t="shared" si="3"/>
        <v>74</v>
      </c>
      <c r="C80" s="20" t="s">
        <v>84</v>
      </c>
      <c r="D80" s="9" t="s">
        <v>10</v>
      </c>
      <c r="E80" s="10">
        <v>4300</v>
      </c>
      <c r="F80" s="11">
        <f t="shared" si="2"/>
        <v>3685.925</v>
      </c>
    </row>
    <row r="81" spans="2:6" ht="14.25">
      <c r="B81" s="7">
        <f t="shared" si="3"/>
        <v>75</v>
      </c>
      <c r="C81" s="20" t="s">
        <v>85</v>
      </c>
      <c r="D81" s="9" t="s">
        <v>10</v>
      </c>
      <c r="E81" s="10">
        <v>4300</v>
      </c>
      <c r="F81" s="11">
        <f t="shared" si="2"/>
        <v>3685.925</v>
      </c>
    </row>
    <row r="82" spans="2:6" ht="14.25">
      <c r="B82" s="7">
        <f t="shared" si="3"/>
        <v>76</v>
      </c>
      <c r="C82" s="20" t="s">
        <v>86</v>
      </c>
      <c r="D82" s="9" t="s">
        <v>10</v>
      </c>
      <c r="E82" s="10">
        <v>4300</v>
      </c>
      <c r="F82" s="11">
        <f t="shared" si="2"/>
        <v>3685.925</v>
      </c>
    </row>
    <row r="83" spans="2:6" ht="14.25">
      <c r="B83" s="7">
        <f t="shared" si="3"/>
        <v>77</v>
      </c>
      <c r="C83" s="20" t="s">
        <v>87</v>
      </c>
      <c r="D83" s="9" t="s">
        <v>10</v>
      </c>
      <c r="E83" s="10">
        <v>4300</v>
      </c>
      <c r="F83" s="11">
        <f t="shared" si="2"/>
        <v>3685.925</v>
      </c>
    </row>
    <row r="84" spans="2:6" ht="14.25">
      <c r="B84" s="7">
        <f t="shared" si="3"/>
        <v>78</v>
      </c>
      <c r="C84" s="20" t="s">
        <v>88</v>
      </c>
      <c r="D84" s="9" t="s">
        <v>10</v>
      </c>
      <c r="E84" s="10">
        <v>4500</v>
      </c>
      <c r="F84" s="11">
        <f t="shared" si="2"/>
        <v>3857.363</v>
      </c>
    </row>
    <row r="85" spans="2:6" ht="14.25">
      <c r="B85" s="7">
        <f t="shared" si="3"/>
        <v>79</v>
      </c>
      <c r="C85" s="20" t="s">
        <v>89</v>
      </c>
      <c r="D85" s="9" t="s">
        <v>10</v>
      </c>
      <c r="E85" s="10">
        <v>4500</v>
      </c>
      <c r="F85" s="11">
        <f t="shared" si="2"/>
        <v>3857.363</v>
      </c>
    </row>
    <row r="86" spans="2:6" ht="14.25">
      <c r="B86" s="7">
        <f t="shared" si="3"/>
        <v>80</v>
      </c>
      <c r="C86" s="20" t="s">
        <v>90</v>
      </c>
      <c r="D86" s="9" t="s">
        <v>10</v>
      </c>
      <c r="E86" s="10">
        <v>4500</v>
      </c>
      <c r="F86" s="11">
        <f t="shared" si="2"/>
        <v>3857.363</v>
      </c>
    </row>
    <row r="87" spans="2:6" ht="14.25">
      <c r="B87" s="7">
        <f t="shared" si="3"/>
        <v>81</v>
      </c>
      <c r="C87" s="20" t="s">
        <v>91</v>
      </c>
      <c r="D87" s="9" t="s">
        <v>10</v>
      </c>
      <c r="E87" s="10">
        <v>4500</v>
      </c>
      <c r="F87" s="11">
        <f t="shared" si="2"/>
        <v>3857.363</v>
      </c>
    </row>
    <row r="88" spans="2:6" ht="14.25">
      <c r="B88" s="7">
        <f t="shared" si="3"/>
        <v>82</v>
      </c>
      <c r="C88" s="20" t="s">
        <v>92</v>
      </c>
      <c r="D88" s="9" t="s">
        <v>10</v>
      </c>
      <c r="E88" s="10">
        <v>4500</v>
      </c>
      <c r="F88" s="11">
        <f t="shared" si="2"/>
        <v>3857.363</v>
      </c>
    </row>
    <row r="89" spans="2:6" ht="14.25">
      <c r="B89" s="7">
        <f t="shared" si="3"/>
        <v>83</v>
      </c>
      <c r="C89" s="20" t="s">
        <v>93</v>
      </c>
      <c r="D89" s="9" t="s">
        <v>10</v>
      </c>
      <c r="E89" s="10">
        <v>4500</v>
      </c>
      <c r="F89" s="11">
        <f t="shared" si="2"/>
        <v>3857.363</v>
      </c>
    </row>
    <row r="90" spans="2:6" ht="14.25">
      <c r="B90" s="7">
        <f t="shared" si="3"/>
        <v>84</v>
      </c>
      <c r="C90" s="20" t="s">
        <v>94</v>
      </c>
      <c r="D90" s="9" t="s">
        <v>10</v>
      </c>
      <c r="E90" s="10">
        <v>4500</v>
      </c>
      <c r="F90" s="11">
        <f t="shared" si="2"/>
        <v>3857.363</v>
      </c>
    </row>
    <row r="91" spans="2:6" ht="14.25">
      <c r="B91" s="7">
        <f t="shared" si="3"/>
        <v>85</v>
      </c>
      <c r="C91" s="20" t="s">
        <v>95</v>
      </c>
      <c r="D91" s="9" t="s">
        <v>10</v>
      </c>
      <c r="E91" s="10">
        <v>4500</v>
      </c>
      <c r="F91" s="11">
        <f t="shared" si="2"/>
        <v>3857.363</v>
      </c>
    </row>
    <row r="92" spans="2:6" ht="14.25">
      <c r="B92" s="7">
        <f t="shared" si="3"/>
        <v>86</v>
      </c>
      <c r="C92" s="20" t="s">
        <v>96</v>
      </c>
      <c r="D92" s="9" t="s">
        <v>10</v>
      </c>
      <c r="E92" s="10">
        <v>4500</v>
      </c>
      <c r="F92" s="11">
        <f t="shared" si="2"/>
        <v>3857.363</v>
      </c>
    </row>
    <row r="93" spans="2:6" ht="14.25">
      <c r="B93" s="7">
        <f t="shared" si="3"/>
        <v>87</v>
      </c>
      <c r="C93" s="20" t="s">
        <v>97</v>
      </c>
      <c r="D93" s="9" t="s">
        <v>10</v>
      </c>
      <c r="E93" s="10">
        <v>4500</v>
      </c>
      <c r="F93" s="11">
        <f t="shared" si="2"/>
        <v>3857.363</v>
      </c>
    </row>
    <row r="94" spans="2:6" ht="14.25">
      <c r="B94" s="7">
        <f t="shared" si="3"/>
        <v>88</v>
      </c>
      <c r="C94" s="20" t="s">
        <v>98</v>
      </c>
      <c r="D94" s="9" t="s">
        <v>10</v>
      </c>
      <c r="E94" s="10">
        <v>4500</v>
      </c>
      <c r="F94" s="11">
        <f t="shared" si="2"/>
        <v>3857.363</v>
      </c>
    </row>
    <row r="95" spans="2:6" ht="14.25">
      <c r="B95" s="7">
        <f t="shared" si="3"/>
        <v>89</v>
      </c>
      <c r="C95" s="20" t="s">
        <v>99</v>
      </c>
      <c r="D95" s="9" t="s">
        <v>10</v>
      </c>
      <c r="E95" s="10">
        <v>4500</v>
      </c>
      <c r="F95" s="11">
        <f t="shared" si="2"/>
        <v>3857.363</v>
      </c>
    </row>
    <row r="96" spans="2:6" ht="14.25">
      <c r="B96" s="7">
        <f t="shared" si="3"/>
        <v>90</v>
      </c>
      <c r="C96" s="20" t="s">
        <v>100</v>
      </c>
      <c r="D96" s="9" t="s">
        <v>10</v>
      </c>
      <c r="E96" s="10">
        <v>4200</v>
      </c>
      <c r="F96" s="11">
        <f t="shared" si="2"/>
        <v>3600.206</v>
      </c>
    </row>
    <row r="97" spans="2:6" ht="14.25">
      <c r="B97" s="7">
        <f t="shared" si="3"/>
        <v>91</v>
      </c>
      <c r="C97" s="20" t="s">
        <v>101</v>
      </c>
      <c r="D97" s="9" t="s">
        <v>10</v>
      </c>
      <c r="E97" s="10">
        <v>4200</v>
      </c>
      <c r="F97" s="11">
        <f t="shared" si="2"/>
        <v>3600.206</v>
      </c>
    </row>
    <row r="98" spans="2:6" ht="14.25">
      <c r="B98" s="7">
        <f t="shared" si="3"/>
        <v>92</v>
      </c>
      <c r="C98" s="20" t="s">
        <v>102</v>
      </c>
      <c r="D98" s="9" t="s">
        <v>10</v>
      </c>
      <c r="E98" s="10">
        <v>4200</v>
      </c>
      <c r="F98" s="11">
        <f t="shared" si="2"/>
        <v>3600.206</v>
      </c>
    </row>
    <row r="99" spans="2:6" ht="14.25">
      <c r="B99" s="7">
        <f t="shared" si="3"/>
        <v>93</v>
      </c>
      <c r="C99" s="20" t="s">
        <v>103</v>
      </c>
      <c r="D99" s="9" t="s">
        <v>10</v>
      </c>
      <c r="E99" s="10">
        <v>4200</v>
      </c>
      <c r="F99" s="11">
        <f t="shared" si="2"/>
        <v>3600.206</v>
      </c>
    </row>
    <row r="100" spans="2:6" ht="14.25">
      <c r="B100" s="7">
        <f t="shared" si="3"/>
        <v>94</v>
      </c>
      <c r="C100" s="20" t="s">
        <v>104</v>
      </c>
      <c r="D100" s="9" t="s">
        <v>10</v>
      </c>
      <c r="E100" s="10">
        <v>4200</v>
      </c>
      <c r="F100" s="11">
        <f t="shared" si="2"/>
        <v>3600.206</v>
      </c>
    </row>
    <row r="101" spans="2:6" ht="14.25">
      <c r="B101" s="7">
        <f t="shared" si="3"/>
        <v>95</v>
      </c>
      <c r="C101" s="20" t="s">
        <v>105</v>
      </c>
      <c r="D101" s="9" t="s">
        <v>10</v>
      </c>
      <c r="E101" s="10">
        <v>4200</v>
      </c>
      <c r="F101" s="11">
        <f t="shared" si="2"/>
        <v>3600.206</v>
      </c>
    </row>
    <row r="102" spans="2:6" ht="14.25">
      <c r="B102" s="7">
        <f t="shared" si="3"/>
        <v>96</v>
      </c>
      <c r="C102" s="20" t="s">
        <v>106</v>
      </c>
      <c r="D102" s="9" t="s">
        <v>10</v>
      </c>
      <c r="E102" s="10">
        <v>4200</v>
      </c>
      <c r="F102" s="11">
        <f t="shared" si="2"/>
        <v>3600.206</v>
      </c>
    </row>
    <row r="103" spans="2:6" ht="14.25">
      <c r="B103" s="7">
        <f t="shared" si="3"/>
        <v>97</v>
      </c>
      <c r="C103" s="20" t="s">
        <v>107</v>
      </c>
      <c r="D103" s="9" t="s">
        <v>10</v>
      </c>
      <c r="E103" s="10">
        <v>4200</v>
      </c>
      <c r="F103" s="11">
        <f t="shared" si="2"/>
        <v>3600.206</v>
      </c>
    </row>
    <row r="104" spans="2:6" ht="14.25">
      <c r="B104" s="7">
        <f t="shared" si="3"/>
        <v>98</v>
      </c>
      <c r="C104" s="20" t="s">
        <v>108</v>
      </c>
      <c r="D104" s="9" t="s">
        <v>10</v>
      </c>
      <c r="E104" s="10">
        <v>4200</v>
      </c>
      <c r="F104" s="11">
        <f t="shared" si="2"/>
        <v>3600.206</v>
      </c>
    </row>
    <row r="105" spans="2:6" ht="14.25">
      <c r="B105" s="7">
        <f t="shared" si="3"/>
        <v>99</v>
      </c>
      <c r="C105" s="20" t="s">
        <v>109</v>
      </c>
      <c r="D105" s="9" t="s">
        <v>10</v>
      </c>
      <c r="E105" s="10">
        <v>4200</v>
      </c>
      <c r="F105" s="11">
        <f t="shared" si="2"/>
        <v>3600.206</v>
      </c>
    </row>
    <row r="106" spans="2:6" ht="14.25">
      <c r="B106" s="7">
        <f t="shared" si="3"/>
        <v>100</v>
      </c>
      <c r="C106" s="20" t="s">
        <v>110</v>
      </c>
      <c r="D106" s="9" t="s">
        <v>10</v>
      </c>
      <c r="E106" s="10">
        <v>4200</v>
      </c>
      <c r="F106" s="11">
        <f t="shared" si="2"/>
        <v>3600.206</v>
      </c>
    </row>
    <row r="107" spans="2:6" ht="14.25">
      <c r="B107" s="7">
        <f t="shared" si="3"/>
        <v>101</v>
      </c>
      <c r="C107" s="20" t="s">
        <v>111</v>
      </c>
      <c r="D107" s="9" t="s">
        <v>10</v>
      </c>
      <c r="E107" s="10">
        <v>4200</v>
      </c>
      <c r="F107" s="11">
        <f t="shared" si="2"/>
        <v>3600.206</v>
      </c>
    </row>
    <row r="108" spans="2:6" ht="14.25">
      <c r="B108" s="7">
        <f t="shared" si="3"/>
        <v>102</v>
      </c>
      <c r="C108" s="20" t="s">
        <v>112</v>
      </c>
      <c r="D108" s="9" t="s">
        <v>10</v>
      </c>
      <c r="E108" s="10">
        <v>4200</v>
      </c>
      <c r="F108" s="11">
        <f t="shared" si="2"/>
        <v>3600.206</v>
      </c>
    </row>
    <row r="109" spans="2:6" ht="14.25">
      <c r="B109" s="7">
        <f t="shared" si="3"/>
        <v>103</v>
      </c>
      <c r="C109" s="20" t="s">
        <v>113</v>
      </c>
      <c r="D109" s="9" t="s">
        <v>10</v>
      </c>
      <c r="E109" s="10">
        <v>4200</v>
      </c>
      <c r="F109" s="11">
        <f t="shared" si="2"/>
        <v>3600.206</v>
      </c>
    </row>
    <row r="110" spans="2:6" ht="14.25">
      <c r="B110" s="7">
        <f t="shared" si="3"/>
        <v>104</v>
      </c>
      <c r="C110" s="20" t="s">
        <v>114</v>
      </c>
      <c r="D110" s="9" t="s">
        <v>10</v>
      </c>
      <c r="E110" s="10">
        <v>4200</v>
      </c>
      <c r="F110" s="11">
        <f t="shared" si="2"/>
        <v>3600.206</v>
      </c>
    </row>
    <row r="111" spans="2:6" ht="14.25">
      <c r="B111" s="7">
        <f t="shared" si="3"/>
        <v>105</v>
      </c>
      <c r="C111" s="20" t="s">
        <v>115</v>
      </c>
      <c r="D111" s="9" t="s">
        <v>10</v>
      </c>
      <c r="E111" s="10">
        <v>4200</v>
      </c>
      <c r="F111" s="11">
        <f t="shared" si="2"/>
        <v>3600.206</v>
      </c>
    </row>
    <row r="112" spans="2:6" ht="14.25">
      <c r="B112" s="7">
        <f t="shared" si="3"/>
        <v>106</v>
      </c>
      <c r="C112" s="20" t="s">
        <v>116</v>
      </c>
      <c r="D112" s="9" t="s">
        <v>10</v>
      </c>
      <c r="E112" s="10">
        <v>4200</v>
      </c>
      <c r="F112" s="11">
        <f t="shared" si="2"/>
        <v>3600.206</v>
      </c>
    </row>
    <row r="113" spans="2:6" ht="14.25">
      <c r="B113" s="7">
        <f t="shared" si="3"/>
        <v>107</v>
      </c>
      <c r="C113" s="20" t="s">
        <v>117</v>
      </c>
      <c r="D113" s="9" t="s">
        <v>10</v>
      </c>
      <c r="E113" s="10">
        <v>4200</v>
      </c>
      <c r="F113" s="11">
        <f t="shared" si="2"/>
        <v>3600.206</v>
      </c>
    </row>
    <row r="114" spans="2:6" ht="14.25">
      <c r="B114" s="7">
        <f t="shared" si="3"/>
        <v>108</v>
      </c>
      <c r="C114" s="20" t="s">
        <v>118</v>
      </c>
      <c r="D114" s="9" t="s">
        <v>10</v>
      </c>
      <c r="E114" s="10">
        <v>4200</v>
      </c>
      <c r="F114" s="11">
        <f t="shared" si="2"/>
        <v>3600.206</v>
      </c>
    </row>
    <row r="115" spans="2:6" ht="14.25">
      <c r="B115" s="7">
        <f t="shared" si="3"/>
        <v>109</v>
      </c>
      <c r="C115" s="20" t="s">
        <v>119</v>
      </c>
      <c r="D115" s="9" t="s">
        <v>10</v>
      </c>
      <c r="E115" s="10">
        <v>4200</v>
      </c>
      <c r="F115" s="11">
        <f t="shared" si="2"/>
        <v>3600.206</v>
      </c>
    </row>
    <row r="116" spans="2:6" ht="14.25">
      <c r="B116" s="7">
        <f t="shared" si="3"/>
        <v>110</v>
      </c>
      <c r="C116" s="20" t="s">
        <v>120</v>
      </c>
      <c r="D116" s="9" t="s">
        <v>10</v>
      </c>
      <c r="E116" s="10">
        <v>4200</v>
      </c>
      <c r="F116" s="11">
        <f t="shared" si="2"/>
        <v>3600.206</v>
      </c>
    </row>
    <row r="117" spans="2:6" ht="14.25">
      <c r="B117" s="7">
        <f t="shared" si="3"/>
        <v>111</v>
      </c>
      <c r="C117" s="20" t="s">
        <v>121</v>
      </c>
      <c r="D117" s="9" t="s">
        <v>10</v>
      </c>
      <c r="E117" s="10">
        <v>4200</v>
      </c>
      <c r="F117" s="11">
        <f t="shared" si="2"/>
        <v>3600.206</v>
      </c>
    </row>
    <row r="118" spans="2:6" ht="14.25">
      <c r="B118" s="7">
        <f t="shared" si="3"/>
        <v>112</v>
      </c>
      <c r="C118" s="20" t="s">
        <v>122</v>
      </c>
      <c r="D118" s="9" t="s">
        <v>10</v>
      </c>
      <c r="E118" s="10">
        <v>4200</v>
      </c>
      <c r="F118" s="11">
        <f t="shared" si="2"/>
        <v>3600.206</v>
      </c>
    </row>
    <row r="119" spans="2:6" ht="14.25">
      <c r="B119" s="7">
        <f t="shared" si="3"/>
        <v>113</v>
      </c>
      <c r="C119" s="20" t="s">
        <v>123</v>
      </c>
      <c r="D119" s="9" t="s">
        <v>10</v>
      </c>
      <c r="E119" s="10">
        <v>4200</v>
      </c>
      <c r="F119" s="11">
        <f t="shared" si="2"/>
        <v>3600.206</v>
      </c>
    </row>
    <row r="120" spans="2:6" ht="14.25">
      <c r="B120" s="7">
        <f t="shared" si="3"/>
        <v>114</v>
      </c>
      <c r="C120" s="20" t="s">
        <v>124</v>
      </c>
      <c r="D120" s="9" t="s">
        <v>10</v>
      </c>
      <c r="E120" s="10">
        <v>4200</v>
      </c>
      <c r="F120" s="11">
        <f t="shared" si="2"/>
        <v>3600.206</v>
      </c>
    </row>
    <row r="121" spans="2:6" ht="14.25">
      <c r="B121" s="7">
        <f t="shared" si="3"/>
        <v>115</v>
      </c>
      <c r="C121" s="20" t="s">
        <v>125</v>
      </c>
      <c r="D121" s="9" t="s">
        <v>10</v>
      </c>
      <c r="E121" s="10">
        <v>4200</v>
      </c>
      <c r="F121" s="11">
        <f aca="true" t="shared" si="4" ref="F121:F184">ROUND(E121/(1+0.1666),3)</f>
        <v>3600.206</v>
      </c>
    </row>
    <row r="122" spans="2:6" ht="14.25">
      <c r="B122" s="7">
        <f t="shared" si="3"/>
        <v>116</v>
      </c>
      <c r="C122" s="20" t="s">
        <v>126</v>
      </c>
      <c r="D122" s="9" t="s">
        <v>10</v>
      </c>
      <c r="E122" s="10">
        <v>4200</v>
      </c>
      <c r="F122" s="11">
        <f t="shared" si="4"/>
        <v>3600.206</v>
      </c>
    </row>
    <row r="123" spans="2:6" ht="14.25">
      <c r="B123" s="7">
        <f t="shared" si="3"/>
        <v>117</v>
      </c>
      <c r="C123" s="20" t="s">
        <v>127</v>
      </c>
      <c r="D123" s="9" t="s">
        <v>10</v>
      </c>
      <c r="E123" s="10">
        <v>4200</v>
      </c>
      <c r="F123" s="11">
        <f t="shared" si="4"/>
        <v>3600.206</v>
      </c>
    </row>
    <row r="124" spans="2:6" ht="14.25">
      <c r="B124" s="7">
        <f t="shared" si="3"/>
        <v>118</v>
      </c>
      <c r="C124" s="20" t="s">
        <v>128</v>
      </c>
      <c r="D124" s="9" t="s">
        <v>10</v>
      </c>
      <c r="E124" s="10">
        <v>4200</v>
      </c>
      <c r="F124" s="11">
        <f t="shared" si="4"/>
        <v>3600.206</v>
      </c>
    </row>
    <row r="125" spans="2:6" ht="14.25">
      <c r="B125" s="7">
        <f t="shared" si="3"/>
        <v>119</v>
      </c>
      <c r="C125" s="20" t="s">
        <v>129</v>
      </c>
      <c r="D125" s="9" t="s">
        <v>10</v>
      </c>
      <c r="E125" s="10">
        <v>4200</v>
      </c>
      <c r="F125" s="11">
        <f t="shared" si="4"/>
        <v>3600.206</v>
      </c>
    </row>
    <row r="126" spans="2:6" ht="14.25">
      <c r="B126" s="7">
        <f t="shared" si="3"/>
        <v>120</v>
      </c>
      <c r="C126" s="20" t="s">
        <v>130</v>
      </c>
      <c r="D126" s="9" t="s">
        <v>10</v>
      </c>
      <c r="E126" s="10">
        <v>4200</v>
      </c>
      <c r="F126" s="11">
        <f t="shared" si="4"/>
        <v>3600.206</v>
      </c>
    </row>
    <row r="127" spans="2:6" ht="14.25">
      <c r="B127" s="7">
        <f t="shared" si="3"/>
        <v>121</v>
      </c>
      <c r="C127" s="20" t="s">
        <v>131</v>
      </c>
      <c r="D127" s="9" t="s">
        <v>10</v>
      </c>
      <c r="E127" s="10">
        <v>4200</v>
      </c>
      <c r="F127" s="11">
        <f t="shared" si="4"/>
        <v>3600.206</v>
      </c>
    </row>
    <row r="128" spans="2:6" ht="14.25">
      <c r="B128" s="7">
        <f t="shared" si="3"/>
        <v>122</v>
      </c>
      <c r="C128" s="20" t="s">
        <v>132</v>
      </c>
      <c r="D128" s="9" t="s">
        <v>10</v>
      </c>
      <c r="E128" s="10">
        <v>4200</v>
      </c>
      <c r="F128" s="11">
        <f t="shared" si="4"/>
        <v>3600.206</v>
      </c>
    </row>
    <row r="129" spans="2:6" ht="14.25">
      <c r="B129" s="7">
        <f t="shared" si="3"/>
        <v>123</v>
      </c>
      <c r="C129" s="20" t="s">
        <v>133</v>
      </c>
      <c r="D129" s="9" t="s">
        <v>10</v>
      </c>
      <c r="E129" s="10">
        <v>4200</v>
      </c>
      <c r="F129" s="11">
        <f t="shared" si="4"/>
        <v>3600.206</v>
      </c>
    </row>
    <row r="130" spans="2:6" ht="14.25">
      <c r="B130" s="7">
        <f t="shared" si="3"/>
        <v>124</v>
      </c>
      <c r="C130" s="20" t="s">
        <v>134</v>
      </c>
      <c r="D130" s="9" t="s">
        <v>10</v>
      </c>
      <c r="E130" s="10">
        <v>4200</v>
      </c>
      <c r="F130" s="11">
        <f t="shared" si="4"/>
        <v>3600.206</v>
      </c>
    </row>
    <row r="131" spans="2:6" ht="14.25">
      <c r="B131" s="7">
        <f aca="true" t="shared" si="5" ref="B131:B189">B130+1</f>
        <v>125</v>
      </c>
      <c r="C131" s="20" t="s">
        <v>135</v>
      </c>
      <c r="D131" s="9" t="s">
        <v>10</v>
      </c>
      <c r="E131" s="10">
        <v>4200</v>
      </c>
      <c r="F131" s="11">
        <f t="shared" si="4"/>
        <v>3600.206</v>
      </c>
    </row>
    <row r="132" spans="2:6" ht="14.25">
      <c r="B132" s="7">
        <f t="shared" si="5"/>
        <v>126</v>
      </c>
      <c r="C132" s="20" t="s">
        <v>136</v>
      </c>
      <c r="D132" s="9" t="s">
        <v>10</v>
      </c>
      <c r="E132" s="10">
        <v>4200</v>
      </c>
      <c r="F132" s="11">
        <f t="shared" si="4"/>
        <v>3600.206</v>
      </c>
    </row>
    <row r="133" spans="2:6" ht="14.25">
      <c r="B133" s="7">
        <f t="shared" si="5"/>
        <v>127</v>
      </c>
      <c r="C133" s="20" t="s">
        <v>137</v>
      </c>
      <c r="D133" s="9" t="s">
        <v>10</v>
      </c>
      <c r="E133" s="10">
        <v>4200</v>
      </c>
      <c r="F133" s="11">
        <f t="shared" si="4"/>
        <v>3600.206</v>
      </c>
    </row>
    <row r="134" spans="2:6" ht="14.25">
      <c r="B134" s="7">
        <f t="shared" si="5"/>
        <v>128</v>
      </c>
      <c r="C134" s="20" t="s">
        <v>138</v>
      </c>
      <c r="D134" s="9" t="s">
        <v>10</v>
      </c>
      <c r="E134" s="10">
        <v>4200</v>
      </c>
      <c r="F134" s="11">
        <f t="shared" si="4"/>
        <v>3600.206</v>
      </c>
    </row>
    <row r="135" spans="2:6" ht="14.25">
      <c r="B135" s="7">
        <f t="shared" si="5"/>
        <v>129</v>
      </c>
      <c r="C135" s="15" t="s">
        <v>139</v>
      </c>
      <c r="D135" s="19" t="s">
        <v>10</v>
      </c>
      <c r="E135" s="10">
        <v>4400</v>
      </c>
      <c r="F135" s="11">
        <f t="shared" si="4"/>
        <v>3771.644</v>
      </c>
    </row>
    <row r="136" spans="2:6" ht="14.25">
      <c r="B136" s="7">
        <f t="shared" si="5"/>
        <v>130</v>
      </c>
      <c r="C136" s="15" t="s">
        <v>140</v>
      </c>
      <c r="D136" s="19" t="s">
        <v>10</v>
      </c>
      <c r="E136" s="10">
        <v>4400</v>
      </c>
      <c r="F136" s="11">
        <f t="shared" si="4"/>
        <v>3771.644</v>
      </c>
    </row>
    <row r="137" spans="2:6" ht="14.25">
      <c r="B137" s="7">
        <f t="shared" si="5"/>
        <v>131</v>
      </c>
      <c r="C137" s="15" t="s">
        <v>141</v>
      </c>
      <c r="D137" s="19" t="s">
        <v>10</v>
      </c>
      <c r="E137" s="10">
        <v>4400</v>
      </c>
      <c r="F137" s="11">
        <f t="shared" si="4"/>
        <v>3771.644</v>
      </c>
    </row>
    <row r="138" spans="2:6" ht="14.25">
      <c r="B138" s="7">
        <f t="shared" si="5"/>
        <v>132</v>
      </c>
      <c r="C138" s="15" t="s">
        <v>142</v>
      </c>
      <c r="D138" s="19" t="s">
        <v>10</v>
      </c>
      <c r="E138" s="10">
        <v>4400</v>
      </c>
      <c r="F138" s="11">
        <f t="shared" si="4"/>
        <v>3771.644</v>
      </c>
    </row>
    <row r="139" spans="2:6" ht="14.25">
      <c r="B139" s="7">
        <f t="shared" si="5"/>
        <v>133</v>
      </c>
      <c r="C139" s="15" t="s">
        <v>143</v>
      </c>
      <c r="D139" s="19" t="s">
        <v>10</v>
      </c>
      <c r="E139" s="10">
        <v>4400</v>
      </c>
      <c r="F139" s="11">
        <f t="shared" si="4"/>
        <v>3771.644</v>
      </c>
    </row>
    <row r="140" spans="2:6" ht="14.25">
      <c r="B140" s="7">
        <f t="shared" si="5"/>
        <v>134</v>
      </c>
      <c r="C140" s="15" t="s">
        <v>144</v>
      </c>
      <c r="D140" s="19" t="s">
        <v>10</v>
      </c>
      <c r="E140" s="10">
        <v>4400</v>
      </c>
      <c r="F140" s="11">
        <f t="shared" si="4"/>
        <v>3771.644</v>
      </c>
    </row>
    <row r="141" spans="2:6" ht="14.25">
      <c r="B141" s="7">
        <f t="shared" si="5"/>
        <v>135</v>
      </c>
      <c r="C141" s="15" t="s">
        <v>145</v>
      </c>
      <c r="D141" s="19" t="s">
        <v>10</v>
      </c>
      <c r="E141" s="10">
        <v>4400</v>
      </c>
      <c r="F141" s="11">
        <f t="shared" si="4"/>
        <v>3771.644</v>
      </c>
    </row>
    <row r="142" spans="2:6" ht="14.25">
      <c r="B142" s="7">
        <f t="shared" si="5"/>
        <v>136</v>
      </c>
      <c r="C142" s="15" t="s">
        <v>146</v>
      </c>
      <c r="D142" s="19" t="s">
        <v>10</v>
      </c>
      <c r="E142" s="10">
        <v>4400</v>
      </c>
      <c r="F142" s="11">
        <f t="shared" si="4"/>
        <v>3771.644</v>
      </c>
    </row>
    <row r="143" spans="2:6" ht="14.25">
      <c r="B143" s="7">
        <f t="shared" si="5"/>
        <v>137</v>
      </c>
      <c r="C143" s="15" t="s">
        <v>147</v>
      </c>
      <c r="D143" s="19" t="s">
        <v>10</v>
      </c>
      <c r="E143" s="10">
        <v>4400</v>
      </c>
      <c r="F143" s="11">
        <f t="shared" si="4"/>
        <v>3771.644</v>
      </c>
    </row>
    <row r="144" spans="2:6" ht="14.25">
      <c r="B144" s="7">
        <f t="shared" si="5"/>
        <v>138</v>
      </c>
      <c r="C144" s="15" t="s">
        <v>148</v>
      </c>
      <c r="D144" s="19" t="s">
        <v>10</v>
      </c>
      <c r="E144" s="10">
        <v>4400</v>
      </c>
      <c r="F144" s="11">
        <f t="shared" si="4"/>
        <v>3771.644</v>
      </c>
    </row>
    <row r="145" spans="2:6" ht="14.25">
      <c r="B145" s="7">
        <f t="shared" si="5"/>
        <v>139</v>
      </c>
      <c r="C145" s="15" t="s">
        <v>149</v>
      </c>
      <c r="D145" s="19" t="s">
        <v>10</v>
      </c>
      <c r="E145" s="10">
        <v>4400</v>
      </c>
      <c r="F145" s="11">
        <f t="shared" si="4"/>
        <v>3771.644</v>
      </c>
    </row>
    <row r="146" spans="2:6" ht="14.25">
      <c r="B146" s="7">
        <f t="shared" si="5"/>
        <v>140</v>
      </c>
      <c r="C146" s="15" t="s">
        <v>150</v>
      </c>
      <c r="D146" s="19" t="s">
        <v>10</v>
      </c>
      <c r="E146" s="10">
        <v>4400</v>
      </c>
      <c r="F146" s="11">
        <f t="shared" si="4"/>
        <v>3771.644</v>
      </c>
    </row>
    <row r="147" spans="2:6" ht="14.25">
      <c r="B147" s="7">
        <f t="shared" si="5"/>
        <v>141</v>
      </c>
      <c r="C147" s="15" t="s">
        <v>151</v>
      </c>
      <c r="D147" s="19" t="s">
        <v>10</v>
      </c>
      <c r="E147" s="10">
        <v>4400</v>
      </c>
      <c r="F147" s="11">
        <f t="shared" si="4"/>
        <v>3771.644</v>
      </c>
    </row>
    <row r="148" spans="2:6" ht="14.25">
      <c r="B148" s="7">
        <f t="shared" si="5"/>
        <v>142</v>
      </c>
      <c r="C148" s="15" t="s">
        <v>152</v>
      </c>
      <c r="D148" s="19" t="s">
        <v>10</v>
      </c>
      <c r="E148" s="10">
        <v>4400</v>
      </c>
      <c r="F148" s="11">
        <f t="shared" si="4"/>
        <v>3771.644</v>
      </c>
    </row>
    <row r="149" spans="2:6" ht="14.25">
      <c r="B149" s="7">
        <f t="shared" si="5"/>
        <v>143</v>
      </c>
      <c r="C149" s="15" t="s">
        <v>153</v>
      </c>
      <c r="D149" s="19" t="s">
        <v>10</v>
      </c>
      <c r="E149" s="10">
        <v>4400</v>
      </c>
      <c r="F149" s="11">
        <f t="shared" si="4"/>
        <v>3771.644</v>
      </c>
    </row>
    <row r="150" spans="2:6" ht="14.25">
      <c r="B150" s="7">
        <f t="shared" si="5"/>
        <v>144</v>
      </c>
      <c r="C150" s="15" t="s">
        <v>154</v>
      </c>
      <c r="D150" s="19" t="s">
        <v>10</v>
      </c>
      <c r="E150" s="10">
        <v>4400</v>
      </c>
      <c r="F150" s="11">
        <f t="shared" si="4"/>
        <v>3771.644</v>
      </c>
    </row>
    <row r="151" spans="2:6" ht="14.25">
      <c r="B151" s="7">
        <f t="shared" si="5"/>
        <v>145</v>
      </c>
      <c r="C151" s="15" t="s">
        <v>155</v>
      </c>
      <c r="D151" s="19" t="s">
        <v>10</v>
      </c>
      <c r="E151" s="10">
        <v>4400</v>
      </c>
      <c r="F151" s="11">
        <f t="shared" si="4"/>
        <v>3771.644</v>
      </c>
    </row>
    <row r="152" spans="2:6" ht="14.25">
      <c r="B152" s="7">
        <f t="shared" si="5"/>
        <v>146</v>
      </c>
      <c r="C152" s="15" t="s">
        <v>156</v>
      </c>
      <c r="D152" s="19" t="s">
        <v>10</v>
      </c>
      <c r="E152" s="10">
        <v>4400</v>
      </c>
      <c r="F152" s="11">
        <f t="shared" si="4"/>
        <v>3771.644</v>
      </c>
    </row>
    <row r="153" spans="2:6" ht="14.25">
      <c r="B153" s="7">
        <f t="shared" si="5"/>
        <v>147</v>
      </c>
      <c r="C153" s="15" t="s">
        <v>157</v>
      </c>
      <c r="D153" s="19" t="s">
        <v>10</v>
      </c>
      <c r="E153" s="10">
        <v>4400</v>
      </c>
      <c r="F153" s="11">
        <f t="shared" si="4"/>
        <v>3771.644</v>
      </c>
    </row>
    <row r="154" spans="2:6" ht="14.25">
      <c r="B154" s="7">
        <f t="shared" si="5"/>
        <v>148</v>
      </c>
      <c r="C154" s="15" t="s">
        <v>158</v>
      </c>
      <c r="D154" s="19" t="s">
        <v>10</v>
      </c>
      <c r="E154" s="10">
        <v>4400</v>
      </c>
      <c r="F154" s="11">
        <f t="shared" si="4"/>
        <v>3771.644</v>
      </c>
    </row>
    <row r="155" spans="2:6" ht="14.25">
      <c r="B155" s="7">
        <f t="shared" si="5"/>
        <v>149</v>
      </c>
      <c r="C155" s="15" t="s">
        <v>159</v>
      </c>
      <c r="D155" s="19" t="s">
        <v>10</v>
      </c>
      <c r="E155" s="10">
        <v>4400</v>
      </c>
      <c r="F155" s="11">
        <f t="shared" si="4"/>
        <v>3771.644</v>
      </c>
    </row>
    <row r="156" spans="2:6" ht="14.25">
      <c r="B156" s="7">
        <f t="shared" si="5"/>
        <v>150</v>
      </c>
      <c r="C156" s="15" t="s">
        <v>160</v>
      </c>
      <c r="D156" s="19" t="s">
        <v>10</v>
      </c>
      <c r="E156" s="10">
        <v>4400</v>
      </c>
      <c r="F156" s="11">
        <f t="shared" si="4"/>
        <v>3771.644</v>
      </c>
    </row>
    <row r="157" spans="2:6" ht="14.25">
      <c r="B157" s="7">
        <f t="shared" si="5"/>
        <v>151</v>
      </c>
      <c r="C157" s="15" t="s">
        <v>161</v>
      </c>
      <c r="D157" s="19" t="s">
        <v>10</v>
      </c>
      <c r="E157" s="10">
        <v>4400</v>
      </c>
      <c r="F157" s="11">
        <f t="shared" si="4"/>
        <v>3771.644</v>
      </c>
    </row>
    <row r="158" spans="2:6" ht="14.25">
      <c r="B158" s="7">
        <f t="shared" si="5"/>
        <v>152</v>
      </c>
      <c r="C158" s="15" t="s">
        <v>162</v>
      </c>
      <c r="D158" s="19" t="s">
        <v>10</v>
      </c>
      <c r="E158" s="10">
        <v>4400</v>
      </c>
      <c r="F158" s="11">
        <f t="shared" si="4"/>
        <v>3771.644</v>
      </c>
    </row>
    <row r="159" spans="2:6" ht="14.25">
      <c r="B159" s="7">
        <f t="shared" si="5"/>
        <v>153</v>
      </c>
      <c r="C159" s="15" t="s">
        <v>163</v>
      </c>
      <c r="D159" s="19" t="s">
        <v>10</v>
      </c>
      <c r="E159" s="10">
        <v>4400</v>
      </c>
      <c r="F159" s="11">
        <f t="shared" si="4"/>
        <v>3771.644</v>
      </c>
    </row>
    <row r="160" spans="2:6" ht="14.25">
      <c r="B160" s="7">
        <f t="shared" si="5"/>
        <v>154</v>
      </c>
      <c r="C160" s="15" t="s">
        <v>164</v>
      </c>
      <c r="D160" s="19" t="s">
        <v>10</v>
      </c>
      <c r="E160" s="10">
        <v>4400</v>
      </c>
      <c r="F160" s="11">
        <f t="shared" si="4"/>
        <v>3771.644</v>
      </c>
    </row>
    <row r="161" spans="2:6" ht="14.25">
      <c r="B161" s="7">
        <f t="shared" si="5"/>
        <v>155</v>
      </c>
      <c r="C161" s="15" t="s">
        <v>165</v>
      </c>
      <c r="D161" s="19" t="s">
        <v>10</v>
      </c>
      <c r="E161" s="10">
        <v>4400</v>
      </c>
      <c r="F161" s="11">
        <f t="shared" si="4"/>
        <v>3771.644</v>
      </c>
    </row>
    <row r="162" spans="2:6" ht="14.25">
      <c r="B162" s="7">
        <f t="shared" si="5"/>
        <v>156</v>
      </c>
      <c r="C162" s="15" t="s">
        <v>166</v>
      </c>
      <c r="D162" s="19" t="s">
        <v>10</v>
      </c>
      <c r="E162" s="10">
        <v>4400</v>
      </c>
      <c r="F162" s="11">
        <f t="shared" si="4"/>
        <v>3771.644</v>
      </c>
    </row>
    <row r="163" spans="2:6" ht="14.25">
      <c r="B163" s="7">
        <f t="shared" si="5"/>
        <v>157</v>
      </c>
      <c r="C163" s="15" t="s">
        <v>167</v>
      </c>
      <c r="D163" s="19" t="s">
        <v>10</v>
      </c>
      <c r="E163" s="10">
        <v>4400</v>
      </c>
      <c r="F163" s="11">
        <f t="shared" si="4"/>
        <v>3771.644</v>
      </c>
    </row>
    <row r="164" spans="2:6" ht="14.25">
      <c r="B164" s="7">
        <f t="shared" si="5"/>
        <v>158</v>
      </c>
      <c r="C164" s="15" t="s">
        <v>168</v>
      </c>
      <c r="D164" s="19" t="s">
        <v>10</v>
      </c>
      <c r="E164" s="10">
        <v>4400</v>
      </c>
      <c r="F164" s="11">
        <f t="shared" si="4"/>
        <v>3771.644</v>
      </c>
    </row>
    <row r="165" spans="2:6" ht="14.25">
      <c r="B165" s="7">
        <f t="shared" si="5"/>
        <v>159</v>
      </c>
      <c r="C165" s="15" t="s">
        <v>169</v>
      </c>
      <c r="D165" s="19" t="s">
        <v>10</v>
      </c>
      <c r="E165" s="10">
        <v>4400</v>
      </c>
      <c r="F165" s="11">
        <f t="shared" si="4"/>
        <v>3771.644</v>
      </c>
    </row>
    <row r="166" spans="2:6" ht="14.25">
      <c r="B166" s="7">
        <f t="shared" si="5"/>
        <v>160</v>
      </c>
      <c r="C166" s="21" t="s">
        <v>170</v>
      </c>
      <c r="D166" s="19" t="s">
        <v>10</v>
      </c>
      <c r="E166" s="10">
        <v>4800</v>
      </c>
      <c r="F166" s="11">
        <f t="shared" si="4"/>
        <v>4114.521</v>
      </c>
    </row>
    <row r="167" spans="2:6" ht="14.25">
      <c r="B167" s="7">
        <f t="shared" si="5"/>
        <v>161</v>
      </c>
      <c r="C167" s="21" t="s">
        <v>171</v>
      </c>
      <c r="D167" s="9" t="s">
        <v>10</v>
      </c>
      <c r="E167" s="10">
        <v>4400</v>
      </c>
      <c r="F167" s="11">
        <f t="shared" si="4"/>
        <v>3771.644</v>
      </c>
    </row>
    <row r="168" spans="2:6" ht="14.25">
      <c r="B168" s="7">
        <f t="shared" si="5"/>
        <v>162</v>
      </c>
      <c r="C168" s="15" t="s">
        <v>172</v>
      </c>
      <c r="D168" s="19" t="s">
        <v>10</v>
      </c>
      <c r="E168" s="10">
        <v>4400</v>
      </c>
      <c r="F168" s="11">
        <f t="shared" si="4"/>
        <v>3771.644</v>
      </c>
    </row>
    <row r="169" spans="2:6" ht="14.25">
      <c r="B169" s="7">
        <f t="shared" si="5"/>
        <v>163</v>
      </c>
      <c r="C169" s="15" t="s">
        <v>173</v>
      </c>
      <c r="D169" s="19" t="s">
        <v>10</v>
      </c>
      <c r="E169" s="10">
        <v>4400</v>
      </c>
      <c r="F169" s="11">
        <f t="shared" si="4"/>
        <v>3771.644</v>
      </c>
    </row>
    <row r="170" spans="2:6" ht="14.25">
      <c r="B170" s="7">
        <f t="shared" si="5"/>
        <v>164</v>
      </c>
      <c r="C170" s="15" t="s">
        <v>174</v>
      </c>
      <c r="D170" s="19" t="s">
        <v>10</v>
      </c>
      <c r="E170" s="10">
        <v>4200</v>
      </c>
      <c r="F170" s="11">
        <f t="shared" si="4"/>
        <v>3600.206</v>
      </c>
    </row>
    <row r="171" spans="2:6" ht="14.25">
      <c r="B171" s="7">
        <f t="shared" si="5"/>
        <v>165</v>
      </c>
      <c r="C171" s="15" t="s">
        <v>175</v>
      </c>
      <c r="D171" s="9" t="s">
        <v>10</v>
      </c>
      <c r="E171" s="10">
        <v>4200</v>
      </c>
      <c r="F171" s="11">
        <f t="shared" si="4"/>
        <v>3600.206</v>
      </c>
    </row>
    <row r="172" spans="2:6" ht="14.25">
      <c r="B172" s="7">
        <f t="shared" si="5"/>
        <v>166</v>
      </c>
      <c r="C172" s="15" t="s">
        <v>176</v>
      </c>
      <c r="D172" s="9" t="s">
        <v>10</v>
      </c>
      <c r="E172" s="10">
        <v>4200</v>
      </c>
      <c r="F172" s="11">
        <f t="shared" si="4"/>
        <v>3600.206</v>
      </c>
    </row>
    <row r="173" spans="2:6" ht="14.25">
      <c r="B173" s="7">
        <f t="shared" si="5"/>
        <v>167</v>
      </c>
      <c r="C173" s="15" t="s">
        <v>177</v>
      </c>
      <c r="D173" s="9" t="s">
        <v>10</v>
      </c>
      <c r="E173" s="10">
        <v>4200</v>
      </c>
      <c r="F173" s="11">
        <f t="shared" si="4"/>
        <v>3600.206</v>
      </c>
    </row>
    <row r="174" spans="2:6" ht="14.25">
      <c r="B174" s="7">
        <f t="shared" si="5"/>
        <v>168</v>
      </c>
      <c r="C174" s="20" t="s">
        <v>178</v>
      </c>
      <c r="D174" s="9" t="s">
        <v>10</v>
      </c>
      <c r="E174" s="10">
        <v>4200</v>
      </c>
      <c r="F174" s="11">
        <f t="shared" si="4"/>
        <v>3600.206</v>
      </c>
    </row>
    <row r="175" spans="2:6" ht="14.25">
      <c r="B175" s="7">
        <f t="shared" si="5"/>
        <v>169</v>
      </c>
      <c r="C175" s="20" t="s">
        <v>179</v>
      </c>
      <c r="D175" s="19" t="s">
        <v>10</v>
      </c>
      <c r="E175" s="10">
        <v>4200</v>
      </c>
      <c r="F175" s="11">
        <f t="shared" si="4"/>
        <v>3600.206</v>
      </c>
    </row>
    <row r="176" spans="2:6" ht="14.25">
      <c r="B176" s="7">
        <f t="shared" si="5"/>
        <v>170</v>
      </c>
      <c r="C176" s="20" t="s">
        <v>180</v>
      </c>
      <c r="D176" s="19" t="s">
        <v>10</v>
      </c>
      <c r="E176" s="10">
        <v>4200</v>
      </c>
      <c r="F176" s="11">
        <f t="shared" si="4"/>
        <v>3600.206</v>
      </c>
    </row>
    <row r="177" spans="2:6" ht="14.25">
      <c r="B177" s="7">
        <f t="shared" si="5"/>
        <v>171</v>
      </c>
      <c r="C177" s="20" t="s">
        <v>181</v>
      </c>
      <c r="D177" s="19" t="s">
        <v>10</v>
      </c>
      <c r="E177" s="10">
        <v>4200</v>
      </c>
      <c r="F177" s="11">
        <f t="shared" si="4"/>
        <v>3600.206</v>
      </c>
    </row>
    <row r="178" spans="2:6" ht="14.25">
      <c r="B178" s="7">
        <f t="shared" si="5"/>
        <v>172</v>
      </c>
      <c r="C178" s="15" t="s">
        <v>182</v>
      </c>
      <c r="D178" s="19" t="s">
        <v>10</v>
      </c>
      <c r="E178" s="10">
        <v>4200</v>
      </c>
      <c r="F178" s="11">
        <f t="shared" si="4"/>
        <v>3600.206</v>
      </c>
    </row>
    <row r="179" spans="2:6" ht="14.25">
      <c r="B179" s="7">
        <f t="shared" si="5"/>
        <v>173</v>
      </c>
      <c r="C179" s="15" t="s">
        <v>183</v>
      </c>
      <c r="D179" s="19" t="s">
        <v>10</v>
      </c>
      <c r="E179" s="10">
        <v>4200</v>
      </c>
      <c r="F179" s="11">
        <f t="shared" si="4"/>
        <v>3600.206</v>
      </c>
    </row>
    <row r="180" spans="2:6" ht="14.25">
      <c r="B180" s="7">
        <f t="shared" si="5"/>
        <v>174</v>
      </c>
      <c r="C180" s="15" t="s">
        <v>184</v>
      </c>
      <c r="D180" s="19" t="s">
        <v>10</v>
      </c>
      <c r="E180" s="10">
        <v>4200</v>
      </c>
      <c r="F180" s="11">
        <f t="shared" si="4"/>
        <v>3600.206</v>
      </c>
    </row>
    <row r="181" spans="2:6" ht="14.25">
      <c r="B181" s="7">
        <f t="shared" si="5"/>
        <v>175</v>
      </c>
      <c r="C181" s="15" t="s">
        <v>185</v>
      </c>
      <c r="D181" s="19" t="s">
        <v>10</v>
      </c>
      <c r="E181" s="10">
        <v>4200</v>
      </c>
      <c r="F181" s="11">
        <f t="shared" si="4"/>
        <v>3600.206</v>
      </c>
    </row>
    <row r="182" spans="2:6" ht="14.25">
      <c r="B182" s="7">
        <f t="shared" si="5"/>
        <v>176</v>
      </c>
      <c r="C182" s="15" t="s">
        <v>186</v>
      </c>
      <c r="D182" s="19" t="s">
        <v>10</v>
      </c>
      <c r="E182" s="10">
        <v>4300</v>
      </c>
      <c r="F182" s="11">
        <f t="shared" si="4"/>
        <v>3685.925</v>
      </c>
    </row>
    <row r="183" spans="2:6" ht="14.25">
      <c r="B183" s="7">
        <f t="shared" si="5"/>
        <v>177</v>
      </c>
      <c r="C183" s="15" t="s">
        <v>187</v>
      </c>
      <c r="D183" s="19" t="s">
        <v>10</v>
      </c>
      <c r="E183" s="10">
        <v>4300</v>
      </c>
      <c r="F183" s="11">
        <f t="shared" si="4"/>
        <v>3685.925</v>
      </c>
    </row>
    <row r="184" spans="2:6" ht="14.25">
      <c r="B184" s="7">
        <f t="shared" si="5"/>
        <v>178</v>
      </c>
      <c r="C184" s="15" t="s">
        <v>188</v>
      </c>
      <c r="D184" s="19" t="s">
        <v>10</v>
      </c>
      <c r="E184" s="10">
        <v>4300</v>
      </c>
      <c r="F184" s="11">
        <f t="shared" si="4"/>
        <v>3685.925</v>
      </c>
    </row>
    <row r="185" spans="2:6" ht="14.25">
      <c r="B185" s="7">
        <f t="shared" si="5"/>
        <v>179</v>
      </c>
      <c r="C185" s="15" t="s">
        <v>189</v>
      </c>
      <c r="D185" s="9" t="s">
        <v>10</v>
      </c>
      <c r="E185" s="10">
        <v>4300</v>
      </c>
      <c r="F185" s="11">
        <f>ROUND(E185/(1+0.1666),3)</f>
        <v>3685.925</v>
      </c>
    </row>
    <row r="186" spans="2:6" ht="14.25">
      <c r="B186" s="7">
        <f t="shared" si="5"/>
        <v>180</v>
      </c>
      <c r="C186" s="15" t="s">
        <v>190</v>
      </c>
      <c r="D186" s="9" t="s">
        <v>10</v>
      </c>
      <c r="E186" s="10">
        <v>4300</v>
      </c>
      <c r="F186" s="11">
        <f>ROUND(E186/(1+0.1666),3)</f>
        <v>3685.925</v>
      </c>
    </row>
    <row r="187" spans="2:6" ht="14.25">
      <c r="B187" s="7">
        <f t="shared" si="5"/>
        <v>181</v>
      </c>
      <c r="C187" s="15" t="s">
        <v>191</v>
      </c>
      <c r="D187" s="9" t="s">
        <v>10</v>
      </c>
      <c r="E187" s="10">
        <v>4300</v>
      </c>
      <c r="F187" s="11">
        <f>ROUND(E187/(1+0.1666),3)</f>
        <v>3685.925</v>
      </c>
    </row>
    <row r="188" spans="2:6" ht="14.25">
      <c r="B188" s="7">
        <f t="shared" si="5"/>
        <v>182</v>
      </c>
      <c r="C188" s="15" t="s">
        <v>192</v>
      </c>
      <c r="D188" s="9" t="s">
        <v>10</v>
      </c>
      <c r="E188" s="10">
        <v>4300</v>
      </c>
      <c r="F188" s="11">
        <f>ROUND(E188/(1+0.1666),3)</f>
        <v>3685.925</v>
      </c>
    </row>
    <row r="189" spans="2:6" ht="14.25">
      <c r="B189" s="7">
        <f t="shared" si="5"/>
        <v>183</v>
      </c>
      <c r="C189" s="15" t="s">
        <v>193</v>
      </c>
      <c r="D189" s="9" t="s">
        <v>10</v>
      </c>
      <c r="E189" s="10">
        <v>4300</v>
      </c>
      <c r="F189" s="11">
        <f>ROUND(E189/(1+0.1666),3)</f>
        <v>3685.925</v>
      </c>
    </row>
    <row r="190" spans="2:6" ht="14.25">
      <c r="B190" s="56" t="s">
        <v>194</v>
      </c>
      <c r="C190" s="57"/>
      <c r="D190" s="57"/>
      <c r="E190" s="59"/>
      <c r="F190" s="5"/>
    </row>
    <row r="191" spans="2:6" ht="14.25">
      <c r="B191" s="7">
        <f>B189+1</f>
        <v>184</v>
      </c>
      <c r="C191" s="15" t="s">
        <v>195</v>
      </c>
      <c r="D191" s="9" t="s">
        <v>10</v>
      </c>
      <c r="E191" s="10" t="s">
        <v>196</v>
      </c>
      <c r="F191" s="11" t="s">
        <v>196</v>
      </c>
    </row>
    <row r="192" spans="2:6" ht="14.25">
      <c r="B192" s="7">
        <f aca="true" t="shared" si="6" ref="B192:B211">B191+1</f>
        <v>185</v>
      </c>
      <c r="C192" s="15" t="s">
        <v>197</v>
      </c>
      <c r="D192" s="9" t="s">
        <v>10</v>
      </c>
      <c r="E192" s="10">
        <v>410</v>
      </c>
      <c r="F192" s="22">
        <f>ROUND(E192/(1+0.1666),3)</f>
        <v>351.449</v>
      </c>
    </row>
    <row r="193" spans="2:6" ht="14.25">
      <c r="B193" s="7">
        <f t="shared" si="6"/>
        <v>186</v>
      </c>
      <c r="C193" s="15" t="s">
        <v>198</v>
      </c>
      <c r="D193" s="9" t="s">
        <v>10</v>
      </c>
      <c r="E193" s="10">
        <v>660</v>
      </c>
      <c r="F193" s="11">
        <f>ROUND(E193/(1+0.1666),3)</f>
        <v>565.747</v>
      </c>
    </row>
    <row r="194" spans="2:6" ht="14.25">
      <c r="B194" s="56" t="s">
        <v>199</v>
      </c>
      <c r="C194" s="57"/>
      <c r="D194" s="57"/>
      <c r="E194" s="60"/>
      <c r="F194" s="6"/>
    </row>
    <row r="195" spans="2:6" ht="14.25">
      <c r="B195" s="7">
        <f>B193+1</f>
        <v>187</v>
      </c>
      <c r="C195" s="8" t="s">
        <v>200</v>
      </c>
      <c r="D195" s="23" t="s">
        <v>201</v>
      </c>
      <c r="E195" s="24" t="s">
        <v>196</v>
      </c>
      <c r="F195" s="10" t="s">
        <v>196</v>
      </c>
    </row>
    <row r="196" spans="2:6" ht="14.25">
      <c r="B196" s="7">
        <f t="shared" si="6"/>
        <v>188</v>
      </c>
      <c r="C196" s="8" t="s">
        <v>202</v>
      </c>
      <c r="D196" s="23" t="s">
        <v>201</v>
      </c>
      <c r="E196" s="10">
        <v>320</v>
      </c>
      <c r="F196" s="11">
        <f aca="true" t="shared" si="7" ref="F196:F203">ROUND(E196/(1+0.0295),3)</f>
        <v>310.831</v>
      </c>
    </row>
    <row r="197" spans="2:6" ht="14.25">
      <c r="B197" s="7">
        <f t="shared" si="6"/>
        <v>189</v>
      </c>
      <c r="C197" s="8" t="s">
        <v>203</v>
      </c>
      <c r="D197" s="23" t="s">
        <v>201</v>
      </c>
      <c r="E197" s="10">
        <v>330</v>
      </c>
      <c r="F197" s="11">
        <f t="shared" si="7"/>
        <v>320.544</v>
      </c>
    </row>
    <row r="198" spans="2:6" ht="14.25">
      <c r="B198" s="7">
        <f t="shared" si="6"/>
        <v>190</v>
      </c>
      <c r="C198" s="8" t="s">
        <v>204</v>
      </c>
      <c r="D198" s="23" t="s">
        <v>201</v>
      </c>
      <c r="E198" s="10">
        <v>340</v>
      </c>
      <c r="F198" s="11">
        <f t="shared" si="7"/>
        <v>330.257</v>
      </c>
    </row>
    <row r="199" spans="2:6" ht="14.25">
      <c r="B199" s="7">
        <f t="shared" si="6"/>
        <v>191</v>
      </c>
      <c r="C199" s="8" t="s">
        <v>205</v>
      </c>
      <c r="D199" s="23" t="s">
        <v>201</v>
      </c>
      <c r="E199" s="10">
        <v>350</v>
      </c>
      <c r="F199" s="11">
        <f t="shared" si="7"/>
        <v>339.971</v>
      </c>
    </row>
    <row r="200" spans="2:6" ht="14.25">
      <c r="B200" s="7">
        <f t="shared" si="6"/>
        <v>192</v>
      </c>
      <c r="C200" s="8" t="s">
        <v>206</v>
      </c>
      <c r="D200" s="23" t="s">
        <v>201</v>
      </c>
      <c r="E200" s="10">
        <v>380</v>
      </c>
      <c r="F200" s="11">
        <f t="shared" si="7"/>
        <v>369.111</v>
      </c>
    </row>
    <row r="201" spans="2:6" ht="14.25">
      <c r="B201" s="7">
        <f t="shared" si="6"/>
        <v>193</v>
      </c>
      <c r="C201" s="8" t="s">
        <v>207</v>
      </c>
      <c r="D201" s="23" t="s">
        <v>201</v>
      </c>
      <c r="E201" s="10">
        <v>410</v>
      </c>
      <c r="F201" s="11">
        <f t="shared" si="7"/>
        <v>398.252</v>
      </c>
    </row>
    <row r="202" spans="2:6" ht="14.25">
      <c r="B202" s="7">
        <f t="shared" si="6"/>
        <v>194</v>
      </c>
      <c r="C202" s="8" t="s">
        <v>208</v>
      </c>
      <c r="D202" s="23" t="s">
        <v>201</v>
      </c>
      <c r="E202" s="10">
        <v>460</v>
      </c>
      <c r="F202" s="11">
        <f t="shared" si="7"/>
        <v>446.819</v>
      </c>
    </row>
    <row r="203" spans="2:6" ht="14.25">
      <c r="B203" s="25">
        <f t="shared" si="6"/>
        <v>195</v>
      </c>
      <c r="C203" s="26" t="s">
        <v>209</v>
      </c>
      <c r="D203" s="27" t="s">
        <v>201</v>
      </c>
      <c r="E203" s="10">
        <v>490</v>
      </c>
      <c r="F203" s="11">
        <f t="shared" si="7"/>
        <v>475.959</v>
      </c>
    </row>
    <row r="204" spans="2:6" ht="14.25">
      <c r="B204" s="7">
        <f t="shared" si="6"/>
        <v>196</v>
      </c>
      <c r="C204" s="8" t="s">
        <v>210</v>
      </c>
      <c r="D204" s="23" t="s">
        <v>201</v>
      </c>
      <c r="E204" s="28" t="s">
        <v>196</v>
      </c>
      <c r="F204" s="10" t="s">
        <v>196</v>
      </c>
    </row>
    <row r="205" spans="2:6" ht="14.25">
      <c r="B205" s="7">
        <f t="shared" si="6"/>
        <v>197</v>
      </c>
      <c r="C205" s="8" t="s">
        <v>211</v>
      </c>
      <c r="D205" s="23" t="s">
        <v>201</v>
      </c>
      <c r="E205" s="24" t="s">
        <v>196</v>
      </c>
      <c r="F205" s="10" t="s">
        <v>196</v>
      </c>
    </row>
    <row r="206" spans="2:6" ht="14.25">
      <c r="B206" s="7">
        <f t="shared" si="6"/>
        <v>198</v>
      </c>
      <c r="C206" s="15" t="s">
        <v>212</v>
      </c>
      <c r="D206" s="16" t="s">
        <v>10</v>
      </c>
      <c r="E206" s="10">
        <v>430</v>
      </c>
      <c r="F206" s="11">
        <f aca="true" t="shared" si="8" ref="F206:F211">ROUND(E206/(1+0.1666),3)</f>
        <v>368.592</v>
      </c>
    </row>
    <row r="207" spans="2:6" ht="14.25">
      <c r="B207" s="7">
        <f t="shared" si="6"/>
        <v>199</v>
      </c>
      <c r="C207" s="15" t="s">
        <v>213</v>
      </c>
      <c r="D207" s="16" t="s">
        <v>10</v>
      </c>
      <c r="E207" s="10">
        <v>390</v>
      </c>
      <c r="F207" s="11">
        <f t="shared" si="8"/>
        <v>334.305</v>
      </c>
    </row>
    <row r="208" spans="2:6" ht="14.25">
      <c r="B208" s="7">
        <f t="shared" si="6"/>
        <v>200</v>
      </c>
      <c r="C208" s="15" t="s">
        <v>214</v>
      </c>
      <c r="D208" s="16" t="s">
        <v>10</v>
      </c>
      <c r="E208" s="10">
        <v>360</v>
      </c>
      <c r="F208" s="11">
        <f t="shared" si="8"/>
        <v>308.589</v>
      </c>
    </row>
    <row r="209" spans="2:6" ht="14.25">
      <c r="B209" s="7">
        <f t="shared" si="6"/>
        <v>201</v>
      </c>
      <c r="C209" s="15" t="s">
        <v>215</v>
      </c>
      <c r="D209" s="16" t="s">
        <v>10</v>
      </c>
      <c r="E209" s="10">
        <v>330</v>
      </c>
      <c r="F209" s="11">
        <f t="shared" si="8"/>
        <v>282.873</v>
      </c>
    </row>
    <row r="210" spans="2:6" ht="14.25">
      <c r="B210" s="7">
        <f t="shared" si="6"/>
        <v>202</v>
      </c>
      <c r="C210" s="15" t="s">
        <v>216</v>
      </c>
      <c r="D210" s="16" t="s">
        <v>10</v>
      </c>
      <c r="E210" s="10">
        <v>720</v>
      </c>
      <c r="F210" s="11">
        <f t="shared" si="8"/>
        <v>617.178</v>
      </c>
    </row>
    <row r="211" spans="2:6" ht="14.25">
      <c r="B211" s="7">
        <f t="shared" si="6"/>
        <v>203</v>
      </c>
      <c r="C211" s="15" t="s">
        <v>217</v>
      </c>
      <c r="D211" s="16" t="s">
        <v>10</v>
      </c>
      <c r="E211" s="10">
        <v>680</v>
      </c>
      <c r="F211" s="11">
        <f t="shared" si="8"/>
        <v>582.89</v>
      </c>
    </row>
    <row r="212" spans="2:6" ht="14.25">
      <c r="B212" s="61" t="s">
        <v>218</v>
      </c>
      <c r="C212" s="61"/>
      <c r="D212" s="61"/>
      <c r="E212" s="62"/>
      <c r="F212" s="7"/>
    </row>
    <row r="213" spans="2:6" ht="14.25">
      <c r="B213" s="7">
        <f>B211+1</f>
        <v>204</v>
      </c>
      <c r="C213" s="8" t="s">
        <v>219</v>
      </c>
      <c r="D213" s="23" t="s">
        <v>201</v>
      </c>
      <c r="E213" s="10">
        <v>260</v>
      </c>
      <c r="F213" s="10">
        <f>ROUND(E213/(1+0.1666),3)</f>
        <v>222.87</v>
      </c>
    </row>
    <row r="214" spans="2:6" ht="14.25">
      <c r="B214" s="7">
        <f aca="true" t="shared" si="9" ref="B214:B241">B213+1</f>
        <v>205</v>
      </c>
      <c r="C214" s="20" t="s">
        <v>220</v>
      </c>
      <c r="D214" s="23" t="s">
        <v>201</v>
      </c>
      <c r="E214" s="10" t="s">
        <v>196</v>
      </c>
      <c r="F214" s="24" t="s">
        <v>196</v>
      </c>
    </row>
    <row r="215" spans="2:6" ht="14.25">
      <c r="B215" s="7">
        <f t="shared" si="9"/>
        <v>206</v>
      </c>
      <c r="C215" s="8" t="s">
        <v>221</v>
      </c>
      <c r="D215" s="29" t="s">
        <v>222</v>
      </c>
      <c r="E215" s="30">
        <v>430</v>
      </c>
      <c r="F215" s="10">
        <f aca="true" t="shared" si="10" ref="F215:F236">ROUND(E215/(1+0.0295),3)</f>
        <v>417.678</v>
      </c>
    </row>
    <row r="216" spans="2:6" ht="14.25">
      <c r="B216" s="7">
        <f t="shared" si="9"/>
        <v>207</v>
      </c>
      <c r="C216" s="31" t="s">
        <v>223</v>
      </c>
      <c r="D216" s="32" t="s">
        <v>222</v>
      </c>
      <c r="E216" s="10">
        <v>530</v>
      </c>
      <c r="F216" s="10">
        <f t="shared" si="10"/>
        <v>514.813</v>
      </c>
    </row>
    <row r="217" spans="2:6" ht="16.5">
      <c r="B217" s="7">
        <f t="shared" si="9"/>
        <v>208</v>
      </c>
      <c r="C217" s="31" t="s">
        <v>224</v>
      </c>
      <c r="D217" s="23" t="s">
        <v>225</v>
      </c>
      <c r="E217" s="30">
        <v>45</v>
      </c>
      <c r="F217" s="10">
        <f t="shared" si="10"/>
        <v>43.711</v>
      </c>
    </row>
    <row r="218" spans="2:6" ht="16.5">
      <c r="B218" s="7">
        <f t="shared" si="9"/>
        <v>209</v>
      </c>
      <c r="C218" s="31" t="s">
        <v>226</v>
      </c>
      <c r="D218" s="23" t="s">
        <v>225</v>
      </c>
      <c r="E218" s="30">
        <v>45</v>
      </c>
      <c r="F218" s="10">
        <f t="shared" si="10"/>
        <v>43.711</v>
      </c>
    </row>
    <row r="219" spans="2:6" ht="16.5">
      <c r="B219" s="7">
        <f t="shared" si="9"/>
        <v>210</v>
      </c>
      <c r="C219" s="31" t="s">
        <v>227</v>
      </c>
      <c r="D219" s="23" t="s">
        <v>225</v>
      </c>
      <c r="E219" s="30">
        <v>38</v>
      </c>
      <c r="F219" s="10">
        <f t="shared" si="10"/>
        <v>36.911</v>
      </c>
    </row>
    <row r="220" spans="2:6" ht="16.5">
      <c r="B220" s="12">
        <f t="shared" si="9"/>
        <v>211</v>
      </c>
      <c r="C220" s="13" t="s">
        <v>228</v>
      </c>
      <c r="D220" s="33" t="s">
        <v>225</v>
      </c>
      <c r="E220" s="30">
        <v>55</v>
      </c>
      <c r="F220" s="10">
        <f t="shared" si="10"/>
        <v>53.424</v>
      </c>
    </row>
    <row r="221" spans="2:6" ht="16.5">
      <c r="B221" s="7">
        <f t="shared" si="9"/>
        <v>212</v>
      </c>
      <c r="C221" s="8" t="s">
        <v>229</v>
      </c>
      <c r="D221" s="23" t="s">
        <v>225</v>
      </c>
      <c r="E221" s="30">
        <v>55</v>
      </c>
      <c r="F221" s="10">
        <f t="shared" si="10"/>
        <v>53.424</v>
      </c>
    </row>
    <row r="222" spans="2:6" ht="16.5">
      <c r="B222" s="7">
        <f t="shared" si="9"/>
        <v>213</v>
      </c>
      <c r="C222" s="8" t="s">
        <v>230</v>
      </c>
      <c r="D222" s="23" t="s">
        <v>225</v>
      </c>
      <c r="E222" s="30">
        <v>55</v>
      </c>
      <c r="F222" s="10">
        <f t="shared" si="10"/>
        <v>53.424</v>
      </c>
    </row>
    <row r="223" spans="2:6" ht="16.5">
      <c r="B223" s="7">
        <f t="shared" si="9"/>
        <v>214</v>
      </c>
      <c r="C223" s="8" t="s">
        <v>231</v>
      </c>
      <c r="D223" s="23" t="s">
        <v>225</v>
      </c>
      <c r="E223" s="30">
        <v>55</v>
      </c>
      <c r="F223" s="10">
        <f t="shared" si="10"/>
        <v>53.424</v>
      </c>
    </row>
    <row r="224" spans="2:6" ht="16.5">
      <c r="B224" s="7">
        <f t="shared" si="9"/>
        <v>215</v>
      </c>
      <c r="C224" s="8" t="s">
        <v>232</v>
      </c>
      <c r="D224" s="23" t="s">
        <v>225</v>
      </c>
      <c r="E224" s="30">
        <v>55</v>
      </c>
      <c r="F224" s="10">
        <f t="shared" si="10"/>
        <v>53.424</v>
      </c>
    </row>
    <row r="225" spans="2:6" ht="16.5">
      <c r="B225" s="7">
        <f t="shared" si="9"/>
        <v>216</v>
      </c>
      <c r="C225" s="8" t="s">
        <v>233</v>
      </c>
      <c r="D225" s="23" t="s">
        <v>225</v>
      </c>
      <c r="E225" s="30">
        <v>55</v>
      </c>
      <c r="F225" s="10">
        <f t="shared" si="10"/>
        <v>53.424</v>
      </c>
    </row>
    <row r="226" spans="2:6" ht="16.5">
      <c r="B226" s="7">
        <f t="shared" si="9"/>
        <v>217</v>
      </c>
      <c r="C226" s="8" t="s">
        <v>234</v>
      </c>
      <c r="D226" s="23" t="s">
        <v>225</v>
      </c>
      <c r="E226" s="34">
        <v>55</v>
      </c>
      <c r="F226" s="10">
        <f t="shared" si="10"/>
        <v>53.424</v>
      </c>
    </row>
    <row r="227" spans="2:6" ht="16.5">
      <c r="B227" s="7">
        <f t="shared" si="9"/>
        <v>218</v>
      </c>
      <c r="C227" s="8" t="s">
        <v>235</v>
      </c>
      <c r="D227" s="23" t="s">
        <v>225</v>
      </c>
      <c r="E227" s="10">
        <v>70</v>
      </c>
      <c r="F227" s="22">
        <f t="shared" si="10"/>
        <v>67.994</v>
      </c>
    </row>
    <row r="228" spans="2:6" ht="16.5">
      <c r="B228" s="7">
        <f t="shared" si="9"/>
        <v>219</v>
      </c>
      <c r="C228" s="8" t="s">
        <v>236</v>
      </c>
      <c r="D228" s="23" t="s">
        <v>225</v>
      </c>
      <c r="E228" s="10">
        <v>70</v>
      </c>
      <c r="F228" s="11">
        <f t="shared" si="10"/>
        <v>67.994</v>
      </c>
    </row>
    <row r="229" spans="2:6" ht="16.5">
      <c r="B229" s="7">
        <f t="shared" si="9"/>
        <v>220</v>
      </c>
      <c r="C229" s="8" t="s">
        <v>237</v>
      </c>
      <c r="D229" s="23" t="s">
        <v>225</v>
      </c>
      <c r="E229" s="10">
        <v>70</v>
      </c>
      <c r="F229" s="11">
        <f t="shared" si="10"/>
        <v>67.994</v>
      </c>
    </row>
    <row r="230" spans="2:6" ht="16.5">
      <c r="B230" s="7">
        <f t="shared" si="9"/>
        <v>221</v>
      </c>
      <c r="C230" s="8" t="s">
        <v>238</v>
      </c>
      <c r="D230" s="23" t="s">
        <v>225</v>
      </c>
      <c r="E230" s="10">
        <v>70</v>
      </c>
      <c r="F230" s="11">
        <f t="shared" si="10"/>
        <v>67.994</v>
      </c>
    </row>
    <row r="231" spans="2:6" ht="16.5">
      <c r="B231" s="7">
        <f t="shared" si="9"/>
        <v>222</v>
      </c>
      <c r="C231" s="35" t="s">
        <v>239</v>
      </c>
      <c r="D231" s="23" t="s">
        <v>225</v>
      </c>
      <c r="E231" s="10">
        <v>70</v>
      </c>
      <c r="F231" s="11">
        <f t="shared" si="10"/>
        <v>67.994</v>
      </c>
    </row>
    <row r="232" spans="2:6" ht="16.5">
      <c r="B232" s="7">
        <f t="shared" si="9"/>
        <v>223</v>
      </c>
      <c r="C232" s="8" t="s">
        <v>240</v>
      </c>
      <c r="D232" s="23" t="s">
        <v>225</v>
      </c>
      <c r="E232" s="10">
        <v>70</v>
      </c>
      <c r="F232" s="11">
        <f t="shared" si="10"/>
        <v>67.994</v>
      </c>
    </row>
    <row r="233" spans="2:6" ht="16.5">
      <c r="B233" s="7">
        <f t="shared" si="9"/>
        <v>224</v>
      </c>
      <c r="C233" s="8" t="s">
        <v>241</v>
      </c>
      <c r="D233" s="23" t="s">
        <v>225</v>
      </c>
      <c r="E233" s="10">
        <v>70</v>
      </c>
      <c r="F233" s="11">
        <f t="shared" si="10"/>
        <v>67.994</v>
      </c>
    </row>
    <row r="234" spans="2:6" ht="16.5">
      <c r="B234" s="7">
        <f t="shared" si="9"/>
        <v>225</v>
      </c>
      <c r="C234" s="8" t="s">
        <v>242</v>
      </c>
      <c r="D234" s="23" t="s">
        <v>225</v>
      </c>
      <c r="E234" s="10">
        <v>70</v>
      </c>
      <c r="F234" s="11">
        <f t="shared" si="10"/>
        <v>67.994</v>
      </c>
    </row>
    <row r="235" spans="2:6" ht="16.5">
      <c r="B235" s="7">
        <f t="shared" si="9"/>
        <v>226</v>
      </c>
      <c r="C235" s="8" t="s">
        <v>243</v>
      </c>
      <c r="D235" s="23" t="s">
        <v>225</v>
      </c>
      <c r="E235" s="10">
        <v>70</v>
      </c>
      <c r="F235" s="11">
        <f t="shared" si="10"/>
        <v>67.994</v>
      </c>
    </row>
    <row r="236" spans="2:6" ht="16.5">
      <c r="B236" s="7">
        <f t="shared" si="9"/>
        <v>227</v>
      </c>
      <c r="C236" s="8" t="s">
        <v>244</v>
      </c>
      <c r="D236" s="23" t="s">
        <v>225</v>
      </c>
      <c r="E236" s="10">
        <v>70</v>
      </c>
      <c r="F236" s="11">
        <f t="shared" si="10"/>
        <v>67.994</v>
      </c>
    </row>
    <row r="237" spans="2:6" ht="14.25">
      <c r="B237" s="7">
        <f t="shared" si="9"/>
        <v>228</v>
      </c>
      <c r="C237" s="15" t="s">
        <v>245</v>
      </c>
      <c r="D237" s="16" t="s">
        <v>10</v>
      </c>
      <c r="E237" s="36">
        <v>350</v>
      </c>
      <c r="F237" s="10">
        <f>ROUND(E237/(1+0.1666),3)</f>
        <v>300.017</v>
      </c>
    </row>
    <row r="238" spans="2:6" ht="16.5">
      <c r="B238" s="7">
        <f t="shared" si="9"/>
        <v>229</v>
      </c>
      <c r="C238" s="15" t="s">
        <v>246</v>
      </c>
      <c r="D238" s="23" t="s">
        <v>225</v>
      </c>
      <c r="E238" s="10">
        <v>98</v>
      </c>
      <c r="F238" s="11">
        <f>ROUND(E238/(1+0.0295),3)</f>
        <v>95.192</v>
      </c>
    </row>
    <row r="239" spans="2:6" ht="16.5">
      <c r="B239" s="7">
        <f t="shared" si="9"/>
        <v>230</v>
      </c>
      <c r="C239" s="15" t="s">
        <v>247</v>
      </c>
      <c r="D239" s="23" t="s">
        <v>225</v>
      </c>
      <c r="E239" s="10">
        <v>102</v>
      </c>
      <c r="F239" s="11">
        <f>ROUND(E239/(1+0.0295),3)</f>
        <v>99.077</v>
      </c>
    </row>
    <row r="240" spans="2:6" ht="16.5">
      <c r="B240" s="7">
        <f t="shared" si="9"/>
        <v>231</v>
      </c>
      <c r="C240" s="15" t="s">
        <v>248</v>
      </c>
      <c r="D240" s="23" t="s">
        <v>225</v>
      </c>
      <c r="E240" s="10">
        <v>107</v>
      </c>
      <c r="F240" s="11">
        <f>ROUND(E240/(1+0.0295),3)</f>
        <v>103.934</v>
      </c>
    </row>
    <row r="241" spans="2:6" ht="16.5">
      <c r="B241" s="7">
        <f t="shared" si="9"/>
        <v>232</v>
      </c>
      <c r="C241" s="8" t="s">
        <v>249</v>
      </c>
      <c r="D241" s="23" t="s">
        <v>225</v>
      </c>
      <c r="E241" s="28">
        <v>95</v>
      </c>
      <c r="F241" s="10">
        <f>ROUND(E241/(1+0.0295),3)</f>
        <v>92.278</v>
      </c>
    </row>
    <row r="242" spans="2:6" ht="14.25">
      <c r="B242" s="61" t="s">
        <v>250</v>
      </c>
      <c r="C242" s="61"/>
      <c r="D242" s="61"/>
      <c r="E242" s="63"/>
      <c r="F242" s="7"/>
    </row>
    <row r="243" spans="2:6" ht="16.5">
      <c r="B243" s="7">
        <f>B241+1</f>
        <v>233</v>
      </c>
      <c r="C243" s="8" t="s">
        <v>251</v>
      </c>
      <c r="D243" s="37" t="s">
        <v>252</v>
      </c>
      <c r="E243" s="10">
        <v>250</v>
      </c>
      <c r="F243" s="10">
        <f aca="true" t="shared" si="11" ref="F243:F254">ROUND(E243/(1+0.1666),3)</f>
        <v>214.298</v>
      </c>
    </row>
    <row r="244" spans="2:6" ht="16.5">
      <c r="B244" s="7">
        <f aca="true" t="shared" si="12" ref="B244:B254">B243+1</f>
        <v>234</v>
      </c>
      <c r="C244" s="8" t="s">
        <v>253</v>
      </c>
      <c r="D244" s="37" t="s">
        <v>252</v>
      </c>
      <c r="E244" s="10">
        <v>270</v>
      </c>
      <c r="F244" s="10">
        <f t="shared" si="11"/>
        <v>231.442</v>
      </c>
    </row>
    <row r="245" spans="2:6" ht="16.5">
      <c r="B245" s="7">
        <f t="shared" si="12"/>
        <v>235</v>
      </c>
      <c r="C245" s="8" t="s">
        <v>254</v>
      </c>
      <c r="D245" s="37" t="s">
        <v>252</v>
      </c>
      <c r="E245" s="10">
        <v>285</v>
      </c>
      <c r="F245" s="10">
        <f t="shared" si="11"/>
        <v>244.3</v>
      </c>
    </row>
    <row r="246" spans="2:6" ht="16.5">
      <c r="B246" s="7">
        <f t="shared" si="12"/>
        <v>236</v>
      </c>
      <c r="C246" s="8" t="s">
        <v>255</v>
      </c>
      <c r="D246" s="37" t="s">
        <v>252</v>
      </c>
      <c r="E246" s="10">
        <v>305</v>
      </c>
      <c r="F246" s="10">
        <f t="shared" si="11"/>
        <v>261.444</v>
      </c>
    </row>
    <row r="247" spans="2:6" ht="16.5">
      <c r="B247" s="7">
        <f t="shared" si="12"/>
        <v>237</v>
      </c>
      <c r="C247" s="8" t="s">
        <v>256</v>
      </c>
      <c r="D247" s="37" t="s">
        <v>252</v>
      </c>
      <c r="E247" s="10">
        <v>320</v>
      </c>
      <c r="F247" s="10">
        <f t="shared" si="11"/>
        <v>274.301</v>
      </c>
    </row>
    <row r="248" spans="2:6" ht="16.5">
      <c r="B248" s="7">
        <f t="shared" si="12"/>
        <v>238</v>
      </c>
      <c r="C248" s="8" t="s">
        <v>257</v>
      </c>
      <c r="D248" s="37" t="s">
        <v>252</v>
      </c>
      <c r="E248" s="10">
        <v>325</v>
      </c>
      <c r="F248" s="10">
        <f t="shared" si="11"/>
        <v>278.587</v>
      </c>
    </row>
    <row r="249" spans="2:6" ht="16.5">
      <c r="B249" s="7">
        <f t="shared" si="12"/>
        <v>239</v>
      </c>
      <c r="C249" s="8" t="s">
        <v>258</v>
      </c>
      <c r="D249" s="37" t="s">
        <v>252</v>
      </c>
      <c r="E249" s="10">
        <v>375</v>
      </c>
      <c r="F249" s="10">
        <f t="shared" si="11"/>
        <v>321.447</v>
      </c>
    </row>
    <row r="250" spans="2:6" ht="16.5">
      <c r="B250" s="7">
        <f t="shared" si="12"/>
        <v>240</v>
      </c>
      <c r="C250" s="8" t="s">
        <v>259</v>
      </c>
      <c r="D250" s="37" t="s">
        <v>252</v>
      </c>
      <c r="E250" s="10">
        <v>385</v>
      </c>
      <c r="F250" s="10">
        <f t="shared" si="11"/>
        <v>330.019</v>
      </c>
    </row>
    <row r="251" spans="2:6" ht="18.75" customHeight="1">
      <c r="B251" s="38">
        <f t="shared" si="12"/>
        <v>241</v>
      </c>
      <c r="C251" s="8" t="s">
        <v>260</v>
      </c>
      <c r="D251" s="37" t="s">
        <v>252</v>
      </c>
      <c r="E251" s="10">
        <v>620</v>
      </c>
      <c r="F251" s="10">
        <f t="shared" si="11"/>
        <v>531.459</v>
      </c>
    </row>
    <row r="252" spans="2:6" ht="18.75" customHeight="1">
      <c r="B252" s="38">
        <f t="shared" si="12"/>
        <v>242</v>
      </c>
      <c r="C252" s="8" t="s">
        <v>261</v>
      </c>
      <c r="D252" s="37" t="s">
        <v>252</v>
      </c>
      <c r="E252" s="10">
        <v>650</v>
      </c>
      <c r="F252" s="10">
        <f t="shared" si="11"/>
        <v>557.175</v>
      </c>
    </row>
    <row r="253" spans="2:6" ht="18.75" customHeight="1">
      <c r="B253" s="38">
        <f t="shared" si="12"/>
        <v>243</v>
      </c>
      <c r="C253" s="8" t="s">
        <v>262</v>
      </c>
      <c r="D253" s="37" t="s">
        <v>252</v>
      </c>
      <c r="E253" s="10">
        <v>930</v>
      </c>
      <c r="F253" s="10">
        <f t="shared" si="11"/>
        <v>797.188</v>
      </c>
    </row>
    <row r="254" spans="2:6" ht="14.25">
      <c r="B254" s="7">
        <f t="shared" si="12"/>
        <v>244</v>
      </c>
      <c r="C254" s="8" t="s">
        <v>263</v>
      </c>
      <c r="D254" s="39" t="s">
        <v>264</v>
      </c>
      <c r="E254" s="10">
        <v>23</v>
      </c>
      <c r="F254" s="10">
        <f t="shared" si="11"/>
        <v>19.715</v>
      </c>
    </row>
    <row r="255" spans="2:6" ht="14.25">
      <c r="B255" s="56" t="s">
        <v>265</v>
      </c>
      <c r="C255" s="57"/>
      <c r="D255" s="57"/>
      <c r="E255" s="64"/>
      <c r="F255" s="6"/>
    </row>
    <row r="256" spans="2:6" ht="14.25">
      <c r="B256" s="7">
        <f>B254+1</f>
        <v>245</v>
      </c>
      <c r="C256" s="15" t="s">
        <v>266</v>
      </c>
      <c r="D256" s="16" t="s">
        <v>267</v>
      </c>
      <c r="E256" s="10">
        <v>340</v>
      </c>
      <c r="F256" s="10">
        <f>ROUND(E256/(1+0.1666),3)</f>
        <v>291.445</v>
      </c>
    </row>
    <row r="257" spans="2:6" ht="14.25">
      <c r="B257" s="7">
        <f>B256+1</f>
        <v>246</v>
      </c>
      <c r="C257" s="15" t="s">
        <v>268</v>
      </c>
      <c r="D257" s="16" t="s">
        <v>267</v>
      </c>
      <c r="E257" s="10">
        <v>500</v>
      </c>
      <c r="F257" s="10">
        <f>ROUND(E257/(1+0.1666),3)</f>
        <v>428.596</v>
      </c>
    </row>
    <row r="258" spans="2:6" ht="14.25">
      <c r="B258" s="7">
        <f>B257+1</f>
        <v>247</v>
      </c>
      <c r="C258" s="15" t="s">
        <v>269</v>
      </c>
      <c r="D258" s="16" t="s">
        <v>267</v>
      </c>
      <c r="E258" s="10">
        <v>740</v>
      </c>
      <c r="F258" s="10">
        <f>ROUND(E258/(1+0.1666),3)</f>
        <v>634.322</v>
      </c>
    </row>
    <row r="259" spans="2:6" ht="14.25">
      <c r="B259" s="7">
        <f>B258+1</f>
        <v>248</v>
      </c>
      <c r="C259" s="15" t="s">
        <v>270</v>
      </c>
      <c r="D259" s="16" t="s">
        <v>10</v>
      </c>
      <c r="E259" s="10">
        <v>1700</v>
      </c>
      <c r="F259" s="10">
        <f>ROUND(E259/(1+0.1666),3)</f>
        <v>1457.226</v>
      </c>
    </row>
    <row r="260" spans="2:6" ht="14.25">
      <c r="B260" s="7">
        <f>B259+1</f>
        <v>249</v>
      </c>
      <c r="C260" s="15" t="s">
        <v>271</v>
      </c>
      <c r="D260" s="16" t="s">
        <v>10</v>
      </c>
      <c r="E260" s="10">
        <v>1750</v>
      </c>
      <c r="F260" s="10">
        <f>ROUND(E260/(1+0.1666),3)</f>
        <v>1500.086</v>
      </c>
    </row>
    <row r="261" spans="2:6" ht="14.25">
      <c r="B261" s="56" t="s">
        <v>272</v>
      </c>
      <c r="C261" s="57"/>
      <c r="D261" s="57"/>
      <c r="E261" s="64"/>
      <c r="F261" s="6"/>
    </row>
    <row r="262" spans="2:6" ht="14.25">
      <c r="B262" s="7">
        <f>B260+1</f>
        <v>250</v>
      </c>
      <c r="C262" s="15" t="s">
        <v>273</v>
      </c>
      <c r="D262" s="16" t="s">
        <v>274</v>
      </c>
      <c r="E262" s="40">
        <v>18</v>
      </c>
      <c r="F262" s="40">
        <f>ROUND(E262/(1+0.1666),3)</f>
        <v>15.429</v>
      </c>
    </row>
    <row r="263" spans="2:6" ht="14.25">
      <c r="B263" s="7">
        <f>B262+1</f>
        <v>251</v>
      </c>
      <c r="C263" s="15" t="s">
        <v>275</v>
      </c>
      <c r="D263" s="16" t="s">
        <v>274</v>
      </c>
      <c r="E263" s="10">
        <v>28</v>
      </c>
      <c r="F263" s="10">
        <f>ROUND(E263/(1+0.1666),3)</f>
        <v>24.001</v>
      </c>
    </row>
    <row r="264" spans="2:6" ht="14.25">
      <c r="B264" s="7">
        <f>B263+1</f>
        <v>252</v>
      </c>
      <c r="C264" s="15" t="s">
        <v>276</v>
      </c>
      <c r="D264" s="16" t="s">
        <v>274</v>
      </c>
      <c r="E264" s="10">
        <v>27</v>
      </c>
      <c r="F264" s="10">
        <f>ROUND(E264/(1+0.1666),3)</f>
        <v>23.144</v>
      </c>
    </row>
    <row r="265" spans="2:6" ht="14.25">
      <c r="B265" s="7">
        <f>B264+1</f>
        <v>253</v>
      </c>
      <c r="C265" s="15" t="s">
        <v>277</v>
      </c>
      <c r="D265" s="16" t="s">
        <v>264</v>
      </c>
      <c r="E265" s="10">
        <v>10</v>
      </c>
      <c r="F265" s="10">
        <f>ROUND(E265/(1+0.1666),3)</f>
        <v>8.572</v>
      </c>
    </row>
    <row r="266" spans="2:6" ht="14.25">
      <c r="B266" s="7">
        <f>B265+1</f>
        <v>254</v>
      </c>
      <c r="C266" s="15" t="s">
        <v>278</v>
      </c>
      <c r="D266" s="16" t="s">
        <v>264</v>
      </c>
      <c r="E266" s="10">
        <v>9</v>
      </c>
      <c r="F266" s="10">
        <f>ROUND(E266/(1+0.1666),3)</f>
        <v>7.715</v>
      </c>
    </row>
    <row r="267" spans="2:6" ht="14.25">
      <c r="B267" s="56" t="s">
        <v>279</v>
      </c>
      <c r="C267" s="57"/>
      <c r="D267" s="57"/>
      <c r="E267" s="58"/>
      <c r="F267" s="6"/>
    </row>
    <row r="268" spans="2:6" ht="14.25">
      <c r="B268" s="7">
        <f>B266+1</f>
        <v>255</v>
      </c>
      <c r="C268" s="8" t="s">
        <v>280</v>
      </c>
      <c r="D268" s="19" t="s">
        <v>10</v>
      </c>
      <c r="E268" s="10">
        <v>4500</v>
      </c>
      <c r="F268" s="11">
        <f aca="true" t="shared" si="13" ref="F268:F331">ROUND(E268/(1+0.1666),3)</f>
        <v>3857.363</v>
      </c>
    </row>
    <row r="269" spans="2:6" ht="14.25">
      <c r="B269" s="7">
        <f aca="true" t="shared" si="14" ref="B269:B332">B268+1</f>
        <v>256</v>
      </c>
      <c r="C269" s="8" t="s">
        <v>281</v>
      </c>
      <c r="D269" s="19" t="s">
        <v>10</v>
      </c>
      <c r="E269" s="10">
        <v>4500</v>
      </c>
      <c r="F269" s="11">
        <f t="shared" si="13"/>
        <v>3857.363</v>
      </c>
    </row>
    <row r="270" spans="2:6" ht="14.25">
      <c r="B270" s="7">
        <f t="shared" si="14"/>
        <v>257</v>
      </c>
      <c r="C270" s="8" t="s">
        <v>282</v>
      </c>
      <c r="D270" s="19" t="s">
        <v>10</v>
      </c>
      <c r="E270" s="10">
        <v>4500</v>
      </c>
      <c r="F270" s="11">
        <f t="shared" si="13"/>
        <v>3857.363</v>
      </c>
    </row>
    <row r="271" spans="2:6" ht="14.25">
      <c r="B271" s="7">
        <f t="shared" si="14"/>
        <v>258</v>
      </c>
      <c r="C271" s="8" t="s">
        <v>283</v>
      </c>
      <c r="D271" s="19" t="s">
        <v>10</v>
      </c>
      <c r="E271" s="10">
        <v>4500</v>
      </c>
      <c r="F271" s="11">
        <f t="shared" si="13"/>
        <v>3857.363</v>
      </c>
    </row>
    <row r="272" spans="2:6" ht="14.25">
      <c r="B272" s="7">
        <f t="shared" si="14"/>
        <v>259</v>
      </c>
      <c r="C272" s="8" t="s">
        <v>284</v>
      </c>
      <c r="D272" s="19" t="s">
        <v>10</v>
      </c>
      <c r="E272" s="10">
        <v>4500</v>
      </c>
      <c r="F272" s="11">
        <f t="shared" si="13"/>
        <v>3857.363</v>
      </c>
    </row>
    <row r="273" spans="2:6" ht="14.25">
      <c r="B273" s="7">
        <f t="shared" si="14"/>
        <v>260</v>
      </c>
      <c r="C273" s="8" t="s">
        <v>285</v>
      </c>
      <c r="D273" s="19" t="s">
        <v>10</v>
      </c>
      <c r="E273" s="10">
        <v>4500</v>
      </c>
      <c r="F273" s="11">
        <f t="shared" si="13"/>
        <v>3857.363</v>
      </c>
    </row>
    <row r="274" spans="2:6" ht="14.25">
      <c r="B274" s="7">
        <f t="shared" si="14"/>
        <v>261</v>
      </c>
      <c r="C274" s="8" t="s">
        <v>286</v>
      </c>
      <c r="D274" s="19" t="s">
        <v>10</v>
      </c>
      <c r="E274" s="10">
        <v>4500</v>
      </c>
      <c r="F274" s="11">
        <f t="shared" si="13"/>
        <v>3857.363</v>
      </c>
    </row>
    <row r="275" spans="2:6" ht="14.25">
      <c r="B275" s="7">
        <f t="shared" si="14"/>
        <v>262</v>
      </c>
      <c r="C275" s="8" t="s">
        <v>287</v>
      </c>
      <c r="D275" s="19" t="s">
        <v>10</v>
      </c>
      <c r="E275" s="10">
        <v>4500</v>
      </c>
      <c r="F275" s="11">
        <f t="shared" si="13"/>
        <v>3857.363</v>
      </c>
    </row>
    <row r="276" spans="2:6" ht="14.25">
      <c r="B276" s="7">
        <f t="shared" si="14"/>
        <v>263</v>
      </c>
      <c r="C276" s="8" t="s">
        <v>288</v>
      </c>
      <c r="D276" s="19" t="s">
        <v>10</v>
      </c>
      <c r="E276" s="10">
        <v>4500</v>
      </c>
      <c r="F276" s="11">
        <f t="shared" si="13"/>
        <v>3857.363</v>
      </c>
    </row>
    <row r="277" spans="2:6" ht="14.25">
      <c r="B277" s="7">
        <f t="shared" si="14"/>
        <v>264</v>
      </c>
      <c r="C277" s="8" t="s">
        <v>289</v>
      </c>
      <c r="D277" s="19" t="s">
        <v>10</v>
      </c>
      <c r="E277" s="10">
        <v>4500</v>
      </c>
      <c r="F277" s="11">
        <f t="shared" si="13"/>
        <v>3857.363</v>
      </c>
    </row>
    <row r="278" spans="2:6" ht="14.25">
      <c r="B278" s="7">
        <f t="shared" si="14"/>
        <v>265</v>
      </c>
      <c r="C278" s="8" t="s">
        <v>290</v>
      </c>
      <c r="D278" s="19" t="s">
        <v>10</v>
      </c>
      <c r="E278" s="10">
        <v>4500</v>
      </c>
      <c r="F278" s="11">
        <f t="shared" si="13"/>
        <v>3857.363</v>
      </c>
    </row>
    <row r="279" spans="2:6" ht="14.25">
      <c r="B279" s="7">
        <f t="shared" si="14"/>
        <v>266</v>
      </c>
      <c r="C279" s="8" t="s">
        <v>291</v>
      </c>
      <c r="D279" s="19" t="s">
        <v>10</v>
      </c>
      <c r="E279" s="10">
        <v>5600</v>
      </c>
      <c r="F279" s="11">
        <f t="shared" si="13"/>
        <v>4800.274</v>
      </c>
    </row>
    <row r="280" spans="2:6" ht="14.25">
      <c r="B280" s="7">
        <f t="shared" si="14"/>
        <v>267</v>
      </c>
      <c r="C280" s="8" t="s">
        <v>292</v>
      </c>
      <c r="D280" s="19" t="s">
        <v>10</v>
      </c>
      <c r="E280" s="10">
        <v>5600</v>
      </c>
      <c r="F280" s="11">
        <f t="shared" si="13"/>
        <v>4800.274</v>
      </c>
    </row>
    <row r="281" spans="2:6" ht="14.25">
      <c r="B281" s="7">
        <f t="shared" si="14"/>
        <v>268</v>
      </c>
      <c r="C281" s="8" t="s">
        <v>293</v>
      </c>
      <c r="D281" s="19" t="s">
        <v>10</v>
      </c>
      <c r="E281" s="10">
        <v>5600</v>
      </c>
      <c r="F281" s="11">
        <f t="shared" si="13"/>
        <v>4800.274</v>
      </c>
    </row>
    <row r="282" spans="2:6" ht="14.25">
      <c r="B282" s="7">
        <f t="shared" si="14"/>
        <v>269</v>
      </c>
      <c r="C282" s="8" t="s">
        <v>294</v>
      </c>
      <c r="D282" s="19" t="s">
        <v>10</v>
      </c>
      <c r="E282" s="10">
        <v>5200</v>
      </c>
      <c r="F282" s="11">
        <f t="shared" si="13"/>
        <v>4457.398</v>
      </c>
    </row>
    <row r="283" spans="2:6" ht="14.25">
      <c r="B283" s="7">
        <f t="shared" si="14"/>
        <v>270</v>
      </c>
      <c r="C283" s="8" t="s">
        <v>295</v>
      </c>
      <c r="D283" s="19" t="s">
        <v>10</v>
      </c>
      <c r="E283" s="10">
        <v>5200</v>
      </c>
      <c r="F283" s="11">
        <f t="shared" si="13"/>
        <v>4457.398</v>
      </c>
    </row>
    <row r="284" spans="2:6" ht="14.25">
      <c r="B284" s="7">
        <f t="shared" si="14"/>
        <v>271</v>
      </c>
      <c r="C284" s="8" t="s">
        <v>296</v>
      </c>
      <c r="D284" s="19" t="s">
        <v>10</v>
      </c>
      <c r="E284" s="10">
        <v>5200</v>
      </c>
      <c r="F284" s="11">
        <f t="shared" si="13"/>
        <v>4457.398</v>
      </c>
    </row>
    <row r="285" spans="2:6" ht="14.25">
      <c r="B285" s="7">
        <f t="shared" si="14"/>
        <v>272</v>
      </c>
      <c r="C285" s="8" t="s">
        <v>297</v>
      </c>
      <c r="D285" s="19" t="s">
        <v>10</v>
      </c>
      <c r="E285" s="10">
        <v>5100</v>
      </c>
      <c r="F285" s="11">
        <f t="shared" si="13"/>
        <v>4371.678</v>
      </c>
    </row>
    <row r="286" spans="2:6" ht="14.25">
      <c r="B286" s="7">
        <f t="shared" si="14"/>
        <v>273</v>
      </c>
      <c r="C286" s="8" t="s">
        <v>298</v>
      </c>
      <c r="D286" s="19" t="s">
        <v>10</v>
      </c>
      <c r="E286" s="10">
        <v>5100</v>
      </c>
      <c r="F286" s="11">
        <f t="shared" si="13"/>
        <v>4371.678</v>
      </c>
    </row>
    <row r="287" spans="2:6" ht="14.25">
      <c r="B287" s="7">
        <f t="shared" si="14"/>
        <v>274</v>
      </c>
      <c r="C287" s="8" t="s">
        <v>299</v>
      </c>
      <c r="D287" s="19" t="s">
        <v>10</v>
      </c>
      <c r="E287" s="10">
        <v>5000</v>
      </c>
      <c r="F287" s="11">
        <f t="shared" si="13"/>
        <v>4285.959</v>
      </c>
    </row>
    <row r="288" spans="2:6" ht="14.25">
      <c r="B288" s="7">
        <f t="shared" si="14"/>
        <v>275</v>
      </c>
      <c r="C288" s="8" t="s">
        <v>300</v>
      </c>
      <c r="D288" s="19" t="s">
        <v>10</v>
      </c>
      <c r="E288" s="10">
        <v>5000</v>
      </c>
      <c r="F288" s="11">
        <f t="shared" si="13"/>
        <v>4285.959</v>
      </c>
    </row>
    <row r="289" spans="2:6" ht="14.25">
      <c r="B289" s="7">
        <f t="shared" si="14"/>
        <v>276</v>
      </c>
      <c r="C289" s="8" t="s">
        <v>301</v>
      </c>
      <c r="D289" s="19" t="s">
        <v>10</v>
      </c>
      <c r="E289" s="10">
        <v>5000</v>
      </c>
      <c r="F289" s="11">
        <f t="shared" si="13"/>
        <v>4285.959</v>
      </c>
    </row>
    <row r="290" spans="2:6" ht="14.25">
      <c r="B290" s="7">
        <f t="shared" si="14"/>
        <v>277</v>
      </c>
      <c r="C290" s="15" t="s">
        <v>302</v>
      </c>
      <c r="D290" s="16" t="s">
        <v>10</v>
      </c>
      <c r="E290" s="10">
        <v>6000</v>
      </c>
      <c r="F290" s="11">
        <f t="shared" si="13"/>
        <v>5143.151</v>
      </c>
    </row>
    <row r="291" spans="2:6" ht="14.25">
      <c r="B291" s="7">
        <f t="shared" si="14"/>
        <v>278</v>
      </c>
      <c r="C291" s="15" t="s">
        <v>303</v>
      </c>
      <c r="D291" s="16" t="s">
        <v>10</v>
      </c>
      <c r="E291" s="10">
        <v>5600</v>
      </c>
      <c r="F291" s="11">
        <f t="shared" si="13"/>
        <v>4800.274</v>
      </c>
    </row>
    <row r="292" spans="2:6" ht="14.25">
      <c r="B292" s="7">
        <f t="shared" si="14"/>
        <v>279</v>
      </c>
      <c r="C292" s="15" t="s">
        <v>304</v>
      </c>
      <c r="D292" s="16" t="s">
        <v>10</v>
      </c>
      <c r="E292" s="10">
        <v>5500</v>
      </c>
      <c r="F292" s="11">
        <f t="shared" si="13"/>
        <v>4714.555</v>
      </c>
    </row>
    <row r="293" spans="2:6" ht="14.25">
      <c r="B293" s="7">
        <f t="shared" si="14"/>
        <v>280</v>
      </c>
      <c r="C293" s="15" t="s">
        <v>305</v>
      </c>
      <c r="D293" s="16" t="s">
        <v>10</v>
      </c>
      <c r="E293" s="10">
        <v>5500</v>
      </c>
      <c r="F293" s="11">
        <f t="shared" si="13"/>
        <v>4714.555</v>
      </c>
    </row>
    <row r="294" spans="2:6" ht="14.25">
      <c r="B294" s="7">
        <f t="shared" si="14"/>
        <v>281</v>
      </c>
      <c r="C294" s="15" t="s">
        <v>306</v>
      </c>
      <c r="D294" s="16" t="s">
        <v>10</v>
      </c>
      <c r="E294" s="10">
        <v>5500</v>
      </c>
      <c r="F294" s="11">
        <f t="shared" si="13"/>
        <v>4714.555</v>
      </c>
    </row>
    <row r="295" spans="2:6" ht="14.25">
      <c r="B295" s="7">
        <f t="shared" si="14"/>
        <v>282</v>
      </c>
      <c r="C295" s="15" t="s">
        <v>307</v>
      </c>
      <c r="D295" s="16" t="s">
        <v>10</v>
      </c>
      <c r="E295" s="10">
        <v>5500</v>
      </c>
      <c r="F295" s="11">
        <f t="shared" si="13"/>
        <v>4714.555</v>
      </c>
    </row>
    <row r="296" spans="2:6" ht="14.25">
      <c r="B296" s="7">
        <f t="shared" si="14"/>
        <v>283</v>
      </c>
      <c r="C296" s="15" t="s">
        <v>308</v>
      </c>
      <c r="D296" s="16" t="s">
        <v>10</v>
      </c>
      <c r="E296" s="10">
        <v>5500</v>
      </c>
      <c r="F296" s="11">
        <f t="shared" si="13"/>
        <v>4714.555</v>
      </c>
    </row>
    <row r="297" spans="2:6" ht="14.25">
      <c r="B297" s="7">
        <f t="shared" si="14"/>
        <v>284</v>
      </c>
      <c r="C297" s="15" t="s">
        <v>309</v>
      </c>
      <c r="D297" s="16" t="s">
        <v>10</v>
      </c>
      <c r="E297" s="10">
        <v>5500</v>
      </c>
      <c r="F297" s="11">
        <f t="shared" si="13"/>
        <v>4714.555</v>
      </c>
    </row>
    <row r="298" spans="2:6" ht="14.25">
      <c r="B298" s="7">
        <f t="shared" si="14"/>
        <v>285</v>
      </c>
      <c r="C298" s="15" t="s">
        <v>310</v>
      </c>
      <c r="D298" s="16" t="s">
        <v>10</v>
      </c>
      <c r="E298" s="10">
        <v>5500</v>
      </c>
      <c r="F298" s="11">
        <f t="shared" si="13"/>
        <v>4714.555</v>
      </c>
    </row>
    <row r="299" spans="2:6" ht="14.25">
      <c r="B299" s="7">
        <f t="shared" si="14"/>
        <v>286</v>
      </c>
      <c r="C299" s="15" t="s">
        <v>311</v>
      </c>
      <c r="D299" s="16" t="s">
        <v>10</v>
      </c>
      <c r="E299" s="10">
        <v>5500</v>
      </c>
      <c r="F299" s="11">
        <f t="shared" si="13"/>
        <v>4714.555</v>
      </c>
    </row>
    <row r="300" spans="2:6" ht="14.25">
      <c r="B300" s="7">
        <f t="shared" si="14"/>
        <v>287</v>
      </c>
      <c r="C300" s="17" t="s">
        <v>312</v>
      </c>
      <c r="D300" s="18" t="s">
        <v>10</v>
      </c>
      <c r="E300" s="10">
        <v>4300</v>
      </c>
      <c r="F300" s="11">
        <f t="shared" si="13"/>
        <v>3685.925</v>
      </c>
    </row>
    <row r="301" spans="2:6" ht="14.25">
      <c r="B301" s="7">
        <f t="shared" si="14"/>
        <v>288</v>
      </c>
      <c r="C301" s="17" t="s">
        <v>313</v>
      </c>
      <c r="D301" s="18" t="s">
        <v>10</v>
      </c>
      <c r="E301" s="10">
        <v>4200</v>
      </c>
      <c r="F301" s="11">
        <f t="shared" si="13"/>
        <v>3600.206</v>
      </c>
    </row>
    <row r="302" spans="2:6" ht="14.25">
      <c r="B302" s="7">
        <f t="shared" si="14"/>
        <v>289</v>
      </c>
      <c r="C302" s="17" t="s">
        <v>314</v>
      </c>
      <c r="D302" s="18" t="s">
        <v>10</v>
      </c>
      <c r="E302" s="10">
        <v>4200</v>
      </c>
      <c r="F302" s="11">
        <f t="shared" si="13"/>
        <v>3600.206</v>
      </c>
    </row>
    <row r="303" spans="2:6" ht="14.25">
      <c r="B303" s="7">
        <f t="shared" si="14"/>
        <v>290</v>
      </c>
      <c r="C303" s="15" t="s">
        <v>315</v>
      </c>
      <c r="D303" s="16" t="s">
        <v>316</v>
      </c>
      <c r="E303" s="28">
        <v>1.98645</v>
      </c>
      <c r="F303" s="10">
        <f t="shared" si="13"/>
        <v>1.703</v>
      </c>
    </row>
    <row r="304" spans="2:6" ht="14.25">
      <c r="B304" s="7">
        <f t="shared" si="14"/>
        <v>291</v>
      </c>
      <c r="C304" s="15" t="s">
        <v>317</v>
      </c>
      <c r="D304" s="16" t="s">
        <v>316</v>
      </c>
      <c r="E304" s="10">
        <v>2.8936999999999995</v>
      </c>
      <c r="F304" s="10">
        <f t="shared" si="13"/>
        <v>2.48</v>
      </c>
    </row>
    <row r="305" spans="2:6" ht="14.25">
      <c r="B305" s="7">
        <f t="shared" si="14"/>
        <v>292</v>
      </c>
      <c r="C305" s="15" t="s">
        <v>318</v>
      </c>
      <c r="D305" s="16" t="s">
        <v>316</v>
      </c>
      <c r="E305" s="10">
        <v>4.5809</v>
      </c>
      <c r="F305" s="10">
        <f t="shared" si="13"/>
        <v>3.927</v>
      </c>
    </row>
    <row r="306" spans="2:6" ht="14.25">
      <c r="B306" s="7">
        <f t="shared" si="14"/>
        <v>293</v>
      </c>
      <c r="C306" s="15" t="s">
        <v>319</v>
      </c>
      <c r="D306" s="16" t="s">
        <v>316</v>
      </c>
      <c r="E306" s="10">
        <v>7.52875</v>
      </c>
      <c r="F306" s="10">
        <f t="shared" si="13"/>
        <v>6.454</v>
      </c>
    </row>
    <row r="307" spans="2:6" ht="14.25">
      <c r="B307" s="7">
        <f t="shared" si="14"/>
        <v>294</v>
      </c>
      <c r="C307" s="15" t="s">
        <v>320</v>
      </c>
      <c r="D307" s="16" t="s">
        <v>316</v>
      </c>
      <c r="E307" s="10">
        <v>11.453199999999999</v>
      </c>
      <c r="F307" s="10">
        <f t="shared" si="13"/>
        <v>9.818</v>
      </c>
    </row>
    <row r="308" spans="2:6" ht="14.25">
      <c r="B308" s="7">
        <f t="shared" si="14"/>
        <v>295</v>
      </c>
      <c r="C308" s="15" t="s">
        <v>321</v>
      </c>
      <c r="D308" s="16" t="s">
        <v>316</v>
      </c>
      <c r="E308" s="10">
        <v>18.526899999999998</v>
      </c>
      <c r="F308" s="10">
        <f t="shared" si="13"/>
        <v>15.881</v>
      </c>
    </row>
    <row r="309" spans="2:6" ht="14.25">
      <c r="B309" s="7">
        <f t="shared" si="14"/>
        <v>296</v>
      </c>
      <c r="C309" s="15" t="s">
        <v>322</v>
      </c>
      <c r="D309" s="16" t="s">
        <v>316</v>
      </c>
      <c r="E309" s="10">
        <v>26.4328</v>
      </c>
      <c r="F309" s="10">
        <f t="shared" si="13"/>
        <v>22.658</v>
      </c>
    </row>
    <row r="310" spans="2:6" ht="14.25">
      <c r="B310" s="7">
        <f t="shared" si="14"/>
        <v>297</v>
      </c>
      <c r="C310" s="15" t="s">
        <v>323</v>
      </c>
      <c r="D310" s="16" t="s">
        <v>316</v>
      </c>
      <c r="E310" s="10">
        <v>38.42655</v>
      </c>
      <c r="F310" s="10">
        <f t="shared" si="13"/>
        <v>32.939</v>
      </c>
    </row>
    <row r="311" spans="2:6" ht="14.25">
      <c r="B311" s="7">
        <f t="shared" si="14"/>
        <v>298</v>
      </c>
      <c r="C311" s="15" t="s">
        <v>324</v>
      </c>
      <c r="D311" s="16" t="s">
        <v>316</v>
      </c>
      <c r="E311" s="10">
        <v>56.8214</v>
      </c>
      <c r="F311" s="10">
        <f t="shared" si="13"/>
        <v>48.707</v>
      </c>
    </row>
    <row r="312" spans="2:6" ht="14.25">
      <c r="B312" s="7">
        <f t="shared" si="14"/>
        <v>299</v>
      </c>
      <c r="C312" s="15" t="s">
        <v>325</v>
      </c>
      <c r="D312" s="16" t="s">
        <v>316</v>
      </c>
      <c r="E312" s="10">
        <v>2.2591</v>
      </c>
      <c r="F312" s="10">
        <f t="shared" si="13"/>
        <v>1.936</v>
      </c>
    </row>
    <row r="313" spans="2:6" ht="14.25">
      <c r="B313" s="7">
        <f t="shared" si="14"/>
        <v>300</v>
      </c>
      <c r="C313" s="15" t="s">
        <v>326</v>
      </c>
      <c r="D313" s="16" t="s">
        <v>316</v>
      </c>
      <c r="E313" s="10">
        <v>3.3943499999999998</v>
      </c>
      <c r="F313" s="10">
        <f t="shared" si="13"/>
        <v>2.91</v>
      </c>
    </row>
    <row r="314" spans="2:6" ht="14.25">
      <c r="B314" s="7">
        <f t="shared" si="14"/>
        <v>301</v>
      </c>
      <c r="C314" s="15" t="s">
        <v>327</v>
      </c>
      <c r="D314" s="16" t="s">
        <v>316</v>
      </c>
      <c r="E314" s="10">
        <v>5.68955</v>
      </c>
      <c r="F314" s="10">
        <f t="shared" si="13"/>
        <v>4.877</v>
      </c>
    </row>
    <row r="315" spans="2:6" ht="14.25">
      <c r="B315" s="7">
        <f t="shared" si="14"/>
        <v>302</v>
      </c>
      <c r="C315" s="15" t="s">
        <v>328</v>
      </c>
      <c r="D315" s="16" t="s">
        <v>316</v>
      </c>
      <c r="E315" s="10">
        <v>9.13995</v>
      </c>
      <c r="F315" s="10">
        <f t="shared" si="13"/>
        <v>7.835</v>
      </c>
    </row>
    <row r="316" spans="2:6" ht="14.25">
      <c r="B316" s="7">
        <f t="shared" si="14"/>
        <v>303</v>
      </c>
      <c r="C316" s="15" t="s">
        <v>329</v>
      </c>
      <c r="D316" s="16" t="s">
        <v>316</v>
      </c>
      <c r="E316" s="10">
        <v>14.06</v>
      </c>
      <c r="F316" s="10">
        <f t="shared" si="13"/>
        <v>12.052</v>
      </c>
    </row>
    <row r="317" spans="2:6" ht="14.25">
      <c r="B317" s="7">
        <f t="shared" si="14"/>
        <v>304</v>
      </c>
      <c r="C317" s="15" t="s">
        <v>330</v>
      </c>
      <c r="D317" s="16" t="s">
        <v>316</v>
      </c>
      <c r="E317" s="10">
        <v>22.70975</v>
      </c>
      <c r="F317" s="10">
        <f t="shared" si="13"/>
        <v>19.467</v>
      </c>
    </row>
    <row r="318" spans="2:6" ht="14.25">
      <c r="B318" s="7">
        <f t="shared" si="14"/>
        <v>305</v>
      </c>
      <c r="C318" s="15" t="s">
        <v>331</v>
      </c>
      <c r="D318" s="16" t="s">
        <v>316</v>
      </c>
      <c r="E318" s="10">
        <v>31.882</v>
      </c>
      <c r="F318" s="10">
        <f t="shared" si="13"/>
        <v>27.329</v>
      </c>
    </row>
    <row r="319" spans="2:6" ht="14.25">
      <c r="B319" s="7">
        <f t="shared" si="14"/>
        <v>306</v>
      </c>
      <c r="C319" s="15" t="s">
        <v>332</v>
      </c>
      <c r="D319" s="16" t="s">
        <v>316</v>
      </c>
      <c r="E319" s="10">
        <v>46.436949999999996</v>
      </c>
      <c r="F319" s="10">
        <f t="shared" si="13"/>
        <v>39.805</v>
      </c>
    </row>
    <row r="320" spans="2:6" ht="14.25">
      <c r="B320" s="7">
        <f t="shared" si="14"/>
        <v>307</v>
      </c>
      <c r="C320" s="15" t="s">
        <v>333</v>
      </c>
      <c r="D320" s="16" t="s">
        <v>316</v>
      </c>
      <c r="E320" s="10">
        <v>69.17329999999998</v>
      </c>
      <c r="F320" s="10">
        <f t="shared" si="13"/>
        <v>59.295</v>
      </c>
    </row>
    <row r="321" spans="2:6" ht="14.25">
      <c r="B321" s="7">
        <f t="shared" si="14"/>
        <v>308</v>
      </c>
      <c r="C321" s="15" t="s">
        <v>334</v>
      </c>
      <c r="D321" s="16" t="s">
        <v>316</v>
      </c>
      <c r="E321" s="10">
        <v>2.7227</v>
      </c>
      <c r="F321" s="10">
        <f t="shared" si="13"/>
        <v>2.334</v>
      </c>
    </row>
    <row r="322" spans="2:6" ht="14.25">
      <c r="B322" s="7">
        <f t="shared" si="14"/>
        <v>309</v>
      </c>
      <c r="C322" s="15" t="s">
        <v>335</v>
      </c>
      <c r="D322" s="16" t="s">
        <v>316</v>
      </c>
      <c r="E322" s="10">
        <v>4.16955</v>
      </c>
      <c r="F322" s="10">
        <f t="shared" si="13"/>
        <v>3.574</v>
      </c>
    </row>
    <row r="323" spans="2:6" ht="14.25">
      <c r="B323" s="7">
        <f t="shared" si="14"/>
        <v>310</v>
      </c>
      <c r="C323" s="15" t="s">
        <v>336</v>
      </c>
      <c r="D323" s="16" t="s">
        <v>316</v>
      </c>
      <c r="E323" s="10">
        <v>6.962549999999999</v>
      </c>
      <c r="F323" s="10">
        <f t="shared" si="13"/>
        <v>5.968</v>
      </c>
    </row>
    <row r="324" spans="2:6" ht="14.25">
      <c r="B324" s="7">
        <f t="shared" si="14"/>
        <v>311</v>
      </c>
      <c r="C324" s="15" t="s">
        <v>337</v>
      </c>
      <c r="D324" s="16" t="s">
        <v>316</v>
      </c>
      <c r="E324" s="10">
        <v>10.97915</v>
      </c>
      <c r="F324" s="10">
        <f t="shared" si="13"/>
        <v>9.411</v>
      </c>
    </row>
    <row r="325" spans="2:6" ht="14.25">
      <c r="B325" s="7">
        <f t="shared" si="14"/>
        <v>312</v>
      </c>
      <c r="C325" s="15" t="s">
        <v>338</v>
      </c>
      <c r="D325" s="16" t="s">
        <v>316</v>
      </c>
      <c r="E325" s="10">
        <v>17.0202</v>
      </c>
      <c r="F325" s="10">
        <f t="shared" si="13"/>
        <v>14.59</v>
      </c>
    </row>
    <row r="326" spans="2:6" ht="14.25">
      <c r="B326" s="7">
        <f t="shared" si="14"/>
        <v>313</v>
      </c>
      <c r="C326" s="15" t="s">
        <v>339</v>
      </c>
      <c r="D326" s="16" t="s">
        <v>316</v>
      </c>
      <c r="E326" s="10">
        <v>27.037</v>
      </c>
      <c r="F326" s="10">
        <f t="shared" si="13"/>
        <v>23.176</v>
      </c>
    </row>
    <row r="327" spans="2:6" ht="14.25">
      <c r="B327" s="7">
        <f t="shared" si="14"/>
        <v>314</v>
      </c>
      <c r="C327" s="15" t="s">
        <v>340</v>
      </c>
      <c r="D327" s="16" t="s">
        <v>316</v>
      </c>
      <c r="E327" s="10">
        <v>38.1786</v>
      </c>
      <c r="F327" s="10">
        <f t="shared" si="13"/>
        <v>32.726</v>
      </c>
    </row>
    <row r="328" spans="2:6" ht="14.25">
      <c r="B328" s="7">
        <f t="shared" si="14"/>
        <v>315</v>
      </c>
      <c r="C328" s="15" t="s">
        <v>341</v>
      </c>
      <c r="D328" s="16" t="s">
        <v>316</v>
      </c>
      <c r="E328" s="10">
        <v>55.143699999999995</v>
      </c>
      <c r="F328" s="10">
        <f t="shared" si="13"/>
        <v>47.269</v>
      </c>
    </row>
    <row r="329" spans="2:6" ht="14.25">
      <c r="B329" s="7">
        <f t="shared" si="14"/>
        <v>316</v>
      </c>
      <c r="C329" s="15" t="s">
        <v>342</v>
      </c>
      <c r="D329" s="16" t="s">
        <v>316</v>
      </c>
      <c r="E329" s="10">
        <v>82.28235</v>
      </c>
      <c r="F329" s="10">
        <f t="shared" si="13"/>
        <v>70.532</v>
      </c>
    </row>
    <row r="330" spans="2:6" ht="14.25">
      <c r="B330" s="7">
        <f t="shared" si="14"/>
        <v>317</v>
      </c>
      <c r="C330" s="15" t="s">
        <v>343</v>
      </c>
      <c r="D330" s="16" t="s">
        <v>316</v>
      </c>
      <c r="E330" s="10">
        <v>3.2309499999999995</v>
      </c>
      <c r="F330" s="10">
        <f t="shared" si="13"/>
        <v>2.77</v>
      </c>
    </row>
    <row r="331" spans="2:6" ht="14.25">
      <c r="B331" s="7">
        <f t="shared" si="14"/>
        <v>318</v>
      </c>
      <c r="C331" s="15" t="s">
        <v>344</v>
      </c>
      <c r="D331" s="16" t="s">
        <v>316</v>
      </c>
      <c r="E331" s="10">
        <v>4.91055</v>
      </c>
      <c r="F331" s="10">
        <f t="shared" si="13"/>
        <v>4.209</v>
      </c>
    </row>
    <row r="332" spans="2:6" ht="14.25">
      <c r="B332" s="7">
        <f t="shared" si="14"/>
        <v>319</v>
      </c>
      <c r="C332" s="15" t="s">
        <v>345</v>
      </c>
      <c r="D332" s="16" t="s">
        <v>316</v>
      </c>
      <c r="E332" s="10">
        <v>8.35715</v>
      </c>
      <c r="F332" s="10">
        <f aca="true" t="shared" si="15" ref="F332:F378">ROUND(E332/(1+0.1666),3)</f>
        <v>7.164</v>
      </c>
    </row>
    <row r="333" spans="2:6" ht="14.25">
      <c r="B333" s="7">
        <f aca="true" t="shared" si="16" ref="B333:B378">B332+1</f>
        <v>320</v>
      </c>
      <c r="C333" s="15" t="s">
        <v>346</v>
      </c>
      <c r="D333" s="16" t="s">
        <v>316</v>
      </c>
      <c r="E333" s="10">
        <v>13.242049999999999</v>
      </c>
      <c r="F333" s="10">
        <f t="shared" si="15"/>
        <v>11.351</v>
      </c>
    </row>
    <row r="334" spans="2:6" ht="14.25">
      <c r="B334" s="7">
        <f t="shared" si="16"/>
        <v>321</v>
      </c>
      <c r="C334" s="15" t="s">
        <v>347</v>
      </c>
      <c r="D334" s="16" t="s">
        <v>316</v>
      </c>
      <c r="E334" s="10">
        <v>20.26635</v>
      </c>
      <c r="F334" s="10">
        <f t="shared" si="15"/>
        <v>17.372</v>
      </c>
    </row>
    <row r="335" spans="2:6" ht="14.25">
      <c r="B335" s="7">
        <f t="shared" si="16"/>
        <v>322</v>
      </c>
      <c r="C335" s="15" t="s">
        <v>348</v>
      </c>
      <c r="D335" s="16" t="s">
        <v>316</v>
      </c>
      <c r="E335" s="10">
        <v>32.0055</v>
      </c>
      <c r="F335" s="10">
        <f t="shared" si="15"/>
        <v>27.435</v>
      </c>
    </row>
    <row r="336" spans="2:6" ht="14.25">
      <c r="B336" s="7">
        <f t="shared" si="16"/>
        <v>323</v>
      </c>
      <c r="C336" s="15" t="s">
        <v>349</v>
      </c>
      <c r="D336" s="16" t="s">
        <v>316</v>
      </c>
      <c r="E336" s="10">
        <v>28.5171</v>
      </c>
      <c r="F336" s="10">
        <f t="shared" si="15"/>
        <v>24.445</v>
      </c>
    </row>
    <row r="337" spans="2:6" ht="14.25">
      <c r="B337" s="7">
        <f t="shared" si="16"/>
        <v>324</v>
      </c>
      <c r="C337" s="15" t="s">
        <v>350</v>
      </c>
      <c r="D337" s="16" t="s">
        <v>316</v>
      </c>
      <c r="E337" s="10">
        <v>42.38805</v>
      </c>
      <c r="F337" s="10">
        <f t="shared" si="15"/>
        <v>36.335</v>
      </c>
    </row>
    <row r="338" spans="2:6" ht="14.25">
      <c r="B338" s="7">
        <f t="shared" si="16"/>
        <v>325</v>
      </c>
      <c r="C338" s="15" t="s">
        <v>351</v>
      </c>
      <c r="D338" s="16" t="s">
        <v>316</v>
      </c>
      <c r="E338" s="10">
        <v>63.45335</v>
      </c>
      <c r="F338" s="10">
        <f t="shared" si="15"/>
        <v>54.392</v>
      </c>
    </row>
    <row r="339" spans="2:6" ht="14.25">
      <c r="B339" s="7">
        <f t="shared" si="16"/>
        <v>326</v>
      </c>
      <c r="C339" s="15" t="s">
        <v>352</v>
      </c>
      <c r="D339" s="16" t="s">
        <v>316</v>
      </c>
      <c r="E339" s="10">
        <v>85.1599</v>
      </c>
      <c r="F339" s="10">
        <f t="shared" si="15"/>
        <v>72.998</v>
      </c>
    </row>
    <row r="340" spans="2:6" ht="14.25">
      <c r="B340" s="7">
        <f t="shared" si="16"/>
        <v>327</v>
      </c>
      <c r="C340" s="15" t="s">
        <v>353</v>
      </c>
      <c r="D340" s="16" t="s">
        <v>316</v>
      </c>
      <c r="E340" s="10">
        <v>109.60624999999999</v>
      </c>
      <c r="F340" s="10">
        <f t="shared" si="15"/>
        <v>93.954</v>
      </c>
    </row>
    <row r="341" spans="2:6" ht="14.25">
      <c r="B341" s="7">
        <f t="shared" si="16"/>
        <v>328</v>
      </c>
      <c r="C341" s="15" t="s">
        <v>354</v>
      </c>
      <c r="D341" s="16" t="s">
        <v>316</v>
      </c>
      <c r="E341" s="10">
        <v>156.14485</v>
      </c>
      <c r="F341" s="10">
        <f t="shared" si="15"/>
        <v>133.846</v>
      </c>
    </row>
    <row r="342" spans="2:6" ht="14.25">
      <c r="B342" s="7">
        <f t="shared" si="16"/>
        <v>329</v>
      </c>
      <c r="C342" s="15" t="s">
        <v>355</v>
      </c>
      <c r="D342" s="16" t="s">
        <v>316</v>
      </c>
      <c r="E342" s="10">
        <v>219.3626</v>
      </c>
      <c r="F342" s="10">
        <f t="shared" si="15"/>
        <v>188.036</v>
      </c>
    </row>
    <row r="343" spans="2:6" ht="14.25">
      <c r="B343" s="7">
        <f t="shared" si="16"/>
        <v>330</v>
      </c>
      <c r="C343" s="15" t="s">
        <v>356</v>
      </c>
      <c r="D343" s="16" t="s">
        <v>316</v>
      </c>
      <c r="E343" s="10">
        <v>407.94329999999997</v>
      </c>
      <c r="F343" s="10">
        <f t="shared" si="15"/>
        <v>349.686</v>
      </c>
    </row>
    <row r="344" spans="2:6" ht="14.25">
      <c r="B344" s="7">
        <f t="shared" si="16"/>
        <v>331</v>
      </c>
      <c r="C344" s="15" t="s">
        <v>357</v>
      </c>
      <c r="D344" s="16" t="s">
        <v>316</v>
      </c>
      <c r="E344" s="10">
        <v>9.999699999999999</v>
      </c>
      <c r="F344" s="10">
        <f t="shared" si="15"/>
        <v>8.572</v>
      </c>
    </row>
    <row r="345" spans="2:6" ht="14.25">
      <c r="B345" s="7">
        <f t="shared" si="16"/>
        <v>332</v>
      </c>
      <c r="C345" s="15" t="s">
        <v>358</v>
      </c>
      <c r="D345" s="16" t="s">
        <v>316</v>
      </c>
      <c r="E345" s="10">
        <v>14.2975</v>
      </c>
      <c r="F345" s="10">
        <f t="shared" si="15"/>
        <v>12.256</v>
      </c>
    </row>
    <row r="346" spans="2:6" ht="14.25">
      <c r="B346" s="7">
        <f t="shared" si="16"/>
        <v>333</v>
      </c>
      <c r="C346" s="15" t="s">
        <v>359</v>
      </c>
      <c r="D346" s="16" t="s">
        <v>316</v>
      </c>
      <c r="E346" s="10">
        <v>20.857249999999997</v>
      </c>
      <c r="F346" s="10">
        <f t="shared" si="15"/>
        <v>17.879</v>
      </c>
    </row>
    <row r="347" spans="2:6" ht="14.25">
      <c r="B347" s="7">
        <f t="shared" si="16"/>
        <v>334</v>
      </c>
      <c r="C347" s="15" t="s">
        <v>360</v>
      </c>
      <c r="D347" s="16" t="s">
        <v>316</v>
      </c>
      <c r="E347" s="10">
        <v>30.36675</v>
      </c>
      <c r="F347" s="10">
        <f t="shared" si="15"/>
        <v>26.03</v>
      </c>
    </row>
    <row r="348" spans="2:6" ht="14.25">
      <c r="B348" s="7">
        <f t="shared" si="16"/>
        <v>335</v>
      </c>
      <c r="C348" s="15" t="s">
        <v>361</v>
      </c>
      <c r="D348" s="16" t="s">
        <v>316</v>
      </c>
      <c r="E348" s="10">
        <v>44.57685</v>
      </c>
      <c r="F348" s="10">
        <f t="shared" si="15"/>
        <v>38.211</v>
      </c>
    </row>
    <row r="349" spans="2:6" ht="14.25">
      <c r="B349" s="7">
        <f t="shared" si="16"/>
        <v>336</v>
      </c>
      <c r="C349" s="15" t="s">
        <v>362</v>
      </c>
      <c r="D349" s="16" t="s">
        <v>316</v>
      </c>
      <c r="E349" s="10">
        <v>67.108</v>
      </c>
      <c r="F349" s="10">
        <f t="shared" si="15"/>
        <v>57.524</v>
      </c>
    </row>
    <row r="350" spans="2:6" ht="14.25">
      <c r="B350" s="7">
        <f t="shared" si="16"/>
        <v>337</v>
      </c>
      <c r="C350" s="15" t="s">
        <v>363</v>
      </c>
      <c r="D350" s="16" t="s">
        <v>316</v>
      </c>
      <c r="E350" s="10">
        <v>103.62219999999999</v>
      </c>
      <c r="F350" s="10">
        <f t="shared" si="15"/>
        <v>88.824</v>
      </c>
    </row>
    <row r="351" spans="2:6" ht="14.25">
      <c r="B351" s="7">
        <f t="shared" si="16"/>
        <v>338</v>
      </c>
      <c r="C351" s="15" t="s">
        <v>364</v>
      </c>
      <c r="D351" s="16" t="s">
        <v>316</v>
      </c>
      <c r="E351" s="10">
        <v>145.54475</v>
      </c>
      <c r="F351" s="10">
        <f t="shared" si="15"/>
        <v>124.76</v>
      </c>
    </row>
    <row r="352" spans="2:6" ht="14.25">
      <c r="B352" s="7">
        <f t="shared" si="16"/>
        <v>339</v>
      </c>
      <c r="C352" s="15" t="s">
        <v>365</v>
      </c>
      <c r="D352" s="16" t="s">
        <v>316</v>
      </c>
      <c r="E352" s="10">
        <v>203.93744999999998</v>
      </c>
      <c r="F352" s="10">
        <f t="shared" si="15"/>
        <v>174.814</v>
      </c>
    </row>
    <row r="353" spans="2:6" ht="14.25">
      <c r="B353" s="7">
        <f t="shared" si="16"/>
        <v>340</v>
      </c>
      <c r="C353" s="15" t="s">
        <v>366</v>
      </c>
      <c r="D353" s="16" t="s">
        <v>316</v>
      </c>
      <c r="E353" s="10">
        <v>86.22009999999999</v>
      </c>
      <c r="F353" s="10">
        <f t="shared" si="15"/>
        <v>73.907</v>
      </c>
    </row>
    <row r="354" spans="2:6" ht="14.25">
      <c r="B354" s="7">
        <f t="shared" si="16"/>
        <v>341</v>
      </c>
      <c r="C354" s="15" t="s">
        <v>367</v>
      </c>
      <c r="D354" s="16" t="s">
        <v>316</v>
      </c>
      <c r="E354" s="10">
        <v>154.49184999999997</v>
      </c>
      <c r="F354" s="10">
        <f t="shared" si="15"/>
        <v>132.429</v>
      </c>
    </row>
    <row r="355" spans="2:6" ht="14.25">
      <c r="B355" s="7">
        <f t="shared" si="16"/>
        <v>342</v>
      </c>
      <c r="C355" s="15" t="s">
        <v>368</v>
      </c>
      <c r="D355" s="16" t="s">
        <v>316</v>
      </c>
      <c r="E355" s="10">
        <v>261.58155</v>
      </c>
      <c r="F355" s="10">
        <f t="shared" si="15"/>
        <v>224.226</v>
      </c>
    </row>
    <row r="356" spans="2:6" ht="14.25">
      <c r="B356" s="7">
        <f t="shared" si="16"/>
        <v>343</v>
      </c>
      <c r="C356" s="15" t="s">
        <v>369</v>
      </c>
      <c r="D356" s="16" t="s">
        <v>316</v>
      </c>
      <c r="E356" s="10">
        <v>393.71135</v>
      </c>
      <c r="F356" s="10">
        <f t="shared" si="15"/>
        <v>337.486</v>
      </c>
    </row>
    <row r="357" spans="2:6" ht="14.25">
      <c r="B357" s="7">
        <f t="shared" si="16"/>
        <v>344</v>
      </c>
      <c r="C357" s="15" t="s">
        <v>370</v>
      </c>
      <c r="D357" s="16" t="s">
        <v>316</v>
      </c>
      <c r="E357" s="10">
        <v>508.39535</v>
      </c>
      <c r="F357" s="10">
        <f t="shared" si="15"/>
        <v>435.792</v>
      </c>
    </row>
    <row r="358" spans="2:6" ht="14.25">
      <c r="B358" s="7">
        <f t="shared" si="16"/>
        <v>345</v>
      </c>
      <c r="C358" s="15" t="s">
        <v>371</v>
      </c>
      <c r="D358" s="16" t="s">
        <v>316</v>
      </c>
      <c r="E358" s="10">
        <v>668.8779</v>
      </c>
      <c r="F358" s="10">
        <f t="shared" si="15"/>
        <v>573.357</v>
      </c>
    </row>
    <row r="359" spans="2:6" ht="14.25">
      <c r="B359" s="7">
        <f t="shared" si="16"/>
        <v>346</v>
      </c>
      <c r="C359" s="15" t="s">
        <v>372</v>
      </c>
      <c r="D359" s="16" t="s">
        <v>316</v>
      </c>
      <c r="E359" s="10">
        <v>852.2136499999999</v>
      </c>
      <c r="F359" s="10">
        <f t="shared" si="15"/>
        <v>730.511</v>
      </c>
    </row>
    <row r="360" spans="2:6" ht="14.25">
      <c r="B360" s="7">
        <f t="shared" si="16"/>
        <v>347</v>
      </c>
      <c r="C360" s="15" t="s">
        <v>373</v>
      </c>
      <c r="D360" s="16" t="s">
        <v>316</v>
      </c>
      <c r="E360" s="10">
        <v>1057.4801499999999</v>
      </c>
      <c r="F360" s="10">
        <f t="shared" si="15"/>
        <v>906.463</v>
      </c>
    </row>
    <row r="361" spans="2:6" ht="14.25">
      <c r="B361" s="7">
        <f t="shared" si="16"/>
        <v>348</v>
      </c>
      <c r="C361" s="15" t="s">
        <v>374</v>
      </c>
      <c r="D361" s="16" t="s">
        <v>316</v>
      </c>
      <c r="E361" s="24">
        <v>1532.2692499999998</v>
      </c>
      <c r="F361" s="10">
        <f t="shared" si="15"/>
        <v>1313.449</v>
      </c>
    </row>
    <row r="362" spans="2:6" ht="14.25">
      <c r="B362" s="7">
        <f t="shared" si="16"/>
        <v>349</v>
      </c>
      <c r="C362" s="15" t="s">
        <v>375</v>
      </c>
      <c r="D362" s="16" t="s">
        <v>316</v>
      </c>
      <c r="E362" s="10">
        <v>22.1</v>
      </c>
      <c r="F362" s="11">
        <f t="shared" si="15"/>
        <v>18.944</v>
      </c>
    </row>
    <row r="363" spans="2:6" ht="14.25">
      <c r="B363" s="7">
        <f t="shared" si="16"/>
        <v>350</v>
      </c>
      <c r="C363" s="15" t="s">
        <v>376</v>
      </c>
      <c r="D363" s="16" t="s">
        <v>316</v>
      </c>
      <c r="E363" s="10">
        <v>32.23</v>
      </c>
      <c r="F363" s="11">
        <f t="shared" si="15"/>
        <v>27.627</v>
      </c>
    </row>
    <row r="364" spans="2:6" ht="14.25">
      <c r="B364" s="7">
        <f t="shared" si="16"/>
        <v>351</v>
      </c>
      <c r="C364" s="15" t="s">
        <v>377</v>
      </c>
      <c r="D364" s="16" t="s">
        <v>316</v>
      </c>
      <c r="E364" s="10">
        <v>39.81</v>
      </c>
      <c r="F364" s="11">
        <f t="shared" si="15"/>
        <v>34.125</v>
      </c>
    </row>
    <row r="365" spans="2:6" ht="14.25">
      <c r="B365" s="7">
        <f t="shared" si="16"/>
        <v>352</v>
      </c>
      <c r="C365" s="15" t="s">
        <v>378</v>
      </c>
      <c r="D365" s="16" t="s">
        <v>316</v>
      </c>
      <c r="E365" s="10">
        <v>49.56</v>
      </c>
      <c r="F365" s="11">
        <f t="shared" si="15"/>
        <v>42.482</v>
      </c>
    </row>
    <row r="366" spans="2:6" ht="14.25">
      <c r="B366" s="7">
        <f t="shared" si="16"/>
        <v>353</v>
      </c>
      <c r="C366" s="15" t="s">
        <v>379</v>
      </c>
      <c r="D366" s="16" t="s">
        <v>316</v>
      </c>
      <c r="E366" s="10">
        <v>64.8</v>
      </c>
      <c r="F366" s="11">
        <f t="shared" si="15"/>
        <v>55.546</v>
      </c>
    </row>
    <row r="367" spans="2:6" ht="14.25">
      <c r="B367" s="7">
        <f t="shared" si="16"/>
        <v>354</v>
      </c>
      <c r="C367" s="15" t="s">
        <v>380</v>
      </c>
      <c r="D367" s="16" t="s">
        <v>316</v>
      </c>
      <c r="E367" s="10">
        <v>81.56</v>
      </c>
      <c r="F367" s="11">
        <f t="shared" si="15"/>
        <v>69.913</v>
      </c>
    </row>
    <row r="368" spans="2:6" ht="14.25">
      <c r="B368" s="7">
        <f t="shared" si="16"/>
        <v>355</v>
      </c>
      <c r="C368" s="15" t="s">
        <v>381</v>
      </c>
      <c r="D368" s="16" t="s">
        <v>316</v>
      </c>
      <c r="E368" s="10">
        <v>100.12</v>
      </c>
      <c r="F368" s="11">
        <f t="shared" si="15"/>
        <v>85.822</v>
      </c>
    </row>
    <row r="369" spans="2:6" ht="14.25">
      <c r="B369" s="7">
        <f t="shared" si="16"/>
        <v>356</v>
      </c>
      <c r="C369" s="15" t="s">
        <v>382</v>
      </c>
      <c r="D369" s="16" t="s">
        <v>316</v>
      </c>
      <c r="E369" s="10">
        <v>126.5</v>
      </c>
      <c r="F369" s="11">
        <f t="shared" si="15"/>
        <v>108.435</v>
      </c>
    </row>
    <row r="370" spans="2:6" ht="14.25">
      <c r="B370" s="7">
        <f t="shared" si="16"/>
        <v>357</v>
      </c>
      <c r="C370" s="15" t="s">
        <v>383</v>
      </c>
      <c r="D370" s="16" t="s">
        <v>316</v>
      </c>
      <c r="E370" s="10">
        <v>155.5</v>
      </c>
      <c r="F370" s="11">
        <f t="shared" si="15"/>
        <v>133.293</v>
      </c>
    </row>
    <row r="371" spans="2:6" ht="14.25">
      <c r="B371" s="7">
        <f t="shared" si="16"/>
        <v>358</v>
      </c>
      <c r="C371" s="15" t="s">
        <v>384</v>
      </c>
      <c r="D371" s="16" t="s">
        <v>316</v>
      </c>
      <c r="E371" s="10">
        <v>197.87</v>
      </c>
      <c r="F371" s="11">
        <f t="shared" si="15"/>
        <v>169.613</v>
      </c>
    </row>
    <row r="372" spans="2:6" ht="14.25">
      <c r="B372" s="7">
        <f t="shared" si="16"/>
        <v>359</v>
      </c>
      <c r="C372" s="15" t="s">
        <v>385</v>
      </c>
      <c r="D372" s="16" t="s">
        <v>316</v>
      </c>
      <c r="E372" s="10">
        <v>246.83</v>
      </c>
      <c r="F372" s="11">
        <f t="shared" si="15"/>
        <v>211.581</v>
      </c>
    </row>
    <row r="373" spans="2:6" ht="14.25">
      <c r="B373" s="7">
        <f t="shared" si="16"/>
        <v>360</v>
      </c>
      <c r="C373" s="15" t="s">
        <v>386</v>
      </c>
      <c r="D373" s="16" t="s">
        <v>316</v>
      </c>
      <c r="E373" s="10">
        <v>312.2</v>
      </c>
      <c r="F373" s="11">
        <f t="shared" si="15"/>
        <v>267.615</v>
      </c>
    </row>
    <row r="374" spans="2:6" ht="14.25">
      <c r="B374" s="7">
        <f t="shared" si="16"/>
        <v>361</v>
      </c>
      <c r="C374" s="15" t="s">
        <v>387</v>
      </c>
      <c r="D374" s="16" t="s">
        <v>316</v>
      </c>
      <c r="E374" s="10">
        <v>395.66</v>
      </c>
      <c r="F374" s="11">
        <f t="shared" si="15"/>
        <v>339.157</v>
      </c>
    </row>
    <row r="375" spans="2:6" ht="14.25">
      <c r="B375" s="7">
        <f t="shared" si="16"/>
        <v>362</v>
      </c>
      <c r="C375" s="15" t="s">
        <v>388</v>
      </c>
      <c r="D375" s="16" t="s">
        <v>316</v>
      </c>
      <c r="E375" s="10">
        <v>499.56</v>
      </c>
      <c r="F375" s="11">
        <f t="shared" si="15"/>
        <v>428.219</v>
      </c>
    </row>
    <row r="376" spans="2:6" ht="14.25">
      <c r="B376" s="7">
        <f t="shared" si="16"/>
        <v>363</v>
      </c>
      <c r="C376" s="15" t="s">
        <v>389</v>
      </c>
      <c r="D376" s="16" t="s">
        <v>316</v>
      </c>
      <c r="E376" s="10">
        <v>625.2</v>
      </c>
      <c r="F376" s="11">
        <f t="shared" si="15"/>
        <v>535.916</v>
      </c>
    </row>
    <row r="377" spans="2:6" ht="14.25">
      <c r="B377" s="7">
        <f t="shared" si="16"/>
        <v>364</v>
      </c>
      <c r="C377" s="15" t="s">
        <v>390</v>
      </c>
      <c r="D377" s="16" t="s">
        <v>316</v>
      </c>
      <c r="E377" s="10">
        <v>770.58</v>
      </c>
      <c r="F377" s="11">
        <f t="shared" si="15"/>
        <v>660.535</v>
      </c>
    </row>
    <row r="378" spans="2:6" ht="14.25">
      <c r="B378" s="7">
        <f t="shared" si="16"/>
        <v>365</v>
      </c>
      <c r="C378" s="15" t="s">
        <v>391</v>
      </c>
      <c r="D378" s="16" t="s">
        <v>316</v>
      </c>
      <c r="E378" s="10">
        <v>988.3</v>
      </c>
      <c r="F378" s="11">
        <f t="shared" si="15"/>
        <v>847.163</v>
      </c>
    </row>
    <row r="379" spans="2:6" ht="14.25">
      <c r="B379" s="56" t="s">
        <v>392</v>
      </c>
      <c r="C379" s="57"/>
      <c r="D379" s="57"/>
      <c r="E379" s="60"/>
      <c r="F379" s="6"/>
    </row>
    <row r="380" spans="2:6" ht="14.25">
      <c r="B380" s="7">
        <f>B378+1</f>
        <v>366</v>
      </c>
      <c r="C380" s="8" t="s">
        <v>393</v>
      </c>
      <c r="D380" s="19" t="s">
        <v>316</v>
      </c>
      <c r="E380" s="10">
        <v>30.2</v>
      </c>
      <c r="F380" s="10">
        <f aca="true" t="shared" si="17" ref="F380:F399">ROUND(E380/(1+0.1666),3)</f>
        <v>25.887</v>
      </c>
    </row>
    <row r="381" spans="2:6" ht="14.25">
      <c r="B381" s="7">
        <f aca="true" t="shared" si="18" ref="B381:B399">B380+1</f>
        <v>367</v>
      </c>
      <c r="C381" s="8" t="s">
        <v>394</v>
      </c>
      <c r="D381" s="19" t="s">
        <v>316</v>
      </c>
      <c r="E381" s="10">
        <v>44.341</v>
      </c>
      <c r="F381" s="10">
        <f t="shared" si="17"/>
        <v>38.009</v>
      </c>
    </row>
    <row r="382" spans="2:6" ht="14.25">
      <c r="B382" s="7">
        <f t="shared" si="18"/>
        <v>368</v>
      </c>
      <c r="C382" s="8" t="s">
        <v>395</v>
      </c>
      <c r="D382" s="19" t="s">
        <v>316</v>
      </c>
      <c r="E382" s="10">
        <v>47.423</v>
      </c>
      <c r="F382" s="10">
        <f t="shared" si="17"/>
        <v>40.651</v>
      </c>
    </row>
    <row r="383" spans="2:6" ht="14.25">
      <c r="B383" s="7">
        <f t="shared" si="18"/>
        <v>369</v>
      </c>
      <c r="C383" s="8" t="s">
        <v>396</v>
      </c>
      <c r="D383" s="19" t="s">
        <v>316</v>
      </c>
      <c r="E383" s="10">
        <v>56.002</v>
      </c>
      <c r="F383" s="10">
        <f t="shared" si="17"/>
        <v>48.004</v>
      </c>
    </row>
    <row r="384" spans="2:6" ht="14.25">
      <c r="B384" s="7">
        <f t="shared" si="18"/>
        <v>370</v>
      </c>
      <c r="C384" s="8" t="s">
        <v>397</v>
      </c>
      <c r="D384" s="19" t="s">
        <v>316</v>
      </c>
      <c r="E384" s="10">
        <v>67.121</v>
      </c>
      <c r="F384" s="10">
        <f t="shared" si="17"/>
        <v>57.536</v>
      </c>
    </row>
    <row r="385" spans="2:6" ht="14.25">
      <c r="B385" s="7">
        <f t="shared" si="18"/>
        <v>371</v>
      </c>
      <c r="C385" s="8" t="s">
        <v>398</v>
      </c>
      <c r="D385" s="19" t="s">
        <v>316</v>
      </c>
      <c r="E385" s="10">
        <v>114.44</v>
      </c>
      <c r="F385" s="10">
        <f t="shared" si="17"/>
        <v>98.097</v>
      </c>
    </row>
    <row r="386" spans="2:6" ht="14.25">
      <c r="B386" s="7">
        <f t="shared" si="18"/>
        <v>372</v>
      </c>
      <c r="C386" s="8" t="s">
        <v>399</v>
      </c>
      <c r="D386" s="19" t="s">
        <v>400</v>
      </c>
      <c r="E386" s="10">
        <v>14.719</v>
      </c>
      <c r="F386" s="10">
        <f t="shared" si="17"/>
        <v>12.617</v>
      </c>
    </row>
    <row r="387" spans="2:6" ht="14.25">
      <c r="B387" s="7">
        <f t="shared" si="18"/>
        <v>373</v>
      </c>
      <c r="C387" s="8" t="s">
        <v>401</v>
      </c>
      <c r="D387" s="19" t="s">
        <v>400</v>
      </c>
      <c r="E387" s="10">
        <v>19.734</v>
      </c>
      <c r="F387" s="10">
        <f t="shared" si="17"/>
        <v>16.916</v>
      </c>
    </row>
    <row r="388" spans="2:6" ht="14.25">
      <c r="B388" s="7">
        <f t="shared" si="18"/>
        <v>374</v>
      </c>
      <c r="C388" s="8" t="s">
        <v>402</v>
      </c>
      <c r="D388" s="19" t="s">
        <v>400</v>
      </c>
      <c r="E388" s="10">
        <v>24.218</v>
      </c>
      <c r="F388" s="10">
        <f t="shared" si="17"/>
        <v>20.759</v>
      </c>
    </row>
    <row r="389" spans="2:6" ht="14.25">
      <c r="B389" s="7">
        <f t="shared" si="18"/>
        <v>375</v>
      </c>
      <c r="C389" s="8" t="s">
        <v>403</v>
      </c>
      <c r="D389" s="19" t="s">
        <v>400</v>
      </c>
      <c r="E389" s="10">
        <v>34.554</v>
      </c>
      <c r="F389" s="10">
        <f t="shared" si="17"/>
        <v>29.619</v>
      </c>
    </row>
    <row r="390" spans="2:6" ht="14.25">
      <c r="B390" s="7">
        <f t="shared" si="18"/>
        <v>376</v>
      </c>
      <c r="C390" s="8" t="s">
        <v>404</v>
      </c>
      <c r="D390" s="19" t="s">
        <v>400</v>
      </c>
      <c r="E390" s="10">
        <v>40.676</v>
      </c>
      <c r="F390" s="10">
        <f t="shared" si="17"/>
        <v>34.867</v>
      </c>
    </row>
    <row r="391" spans="2:6" ht="14.25">
      <c r="B391" s="7">
        <f t="shared" si="18"/>
        <v>377</v>
      </c>
      <c r="C391" s="8" t="s">
        <v>405</v>
      </c>
      <c r="D391" s="19" t="s">
        <v>400</v>
      </c>
      <c r="E391" s="10">
        <v>46.827</v>
      </c>
      <c r="F391" s="10">
        <f t="shared" si="17"/>
        <v>40.14</v>
      </c>
    </row>
    <row r="392" spans="2:6" ht="14.25">
      <c r="B392" s="7">
        <f t="shared" si="18"/>
        <v>378</v>
      </c>
      <c r="C392" s="8" t="s">
        <v>406</v>
      </c>
      <c r="D392" s="41" t="s">
        <v>264</v>
      </c>
      <c r="E392" s="10">
        <v>7.877</v>
      </c>
      <c r="F392" s="10">
        <f t="shared" si="17"/>
        <v>6.752</v>
      </c>
    </row>
    <row r="393" spans="2:6" ht="14.25">
      <c r="B393" s="7">
        <f t="shared" si="18"/>
        <v>379</v>
      </c>
      <c r="C393" s="15" t="s">
        <v>407</v>
      </c>
      <c r="D393" s="16" t="s">
        <v>408</v>
      </c>
      <c r="E393" s="10">
        <v>18.526</v>
      </c>
      <c r="F393" s="10">
        <f t="shared" si="17"/>
        <v>15.88</v>
      </c>
    </row>
    <row r="394" spans="2:6" ht="14.25">
      <c r="B394" s="7">
        <f t="shared" si="18"/>
        <v>380</v>
      </c>
      <c r="C394" s="15" t="s">
        <v>409</v>
      </c>
      <c r="D394" s="16" t="s">
        <v>408</v>
      </c>
      <c r="E394" s="10">
        <v>6.709</v>
      </c>
      <c r="F394" s="10">
        <f t="shared" si="17"/>
        <v>5.751</v>
      </c>
    </row>
    <row r="395" spans="2:6" ht="14.25">
      <c r="B395" s="7">
        <f t="shared" si="18"/>
        <v>381</v>
      </c>
      <c r="C395" s="15" t="s">
        <v>410</v>
      </c>
      <c r="D395" s="16" t="s">
        <v>408</v>
      </c>
      <c r="E395" s="10">
        <v>6.577</v>
      </c>
      <c r="F395" s="10">
        <f t="shared" si="17"/>
        <v>5.638</v>
      </c>
    </row>
    <row r="396" spans="2:6" ht="14.25">
      <c r="B396" s="7">
        <f t="shared" si="18"/>
        <v>382</v>
      </c>
      <c r="C396" s="15" t="s">
        <v>411</v>
      </c>
      <c r="D396" s="16" t="s">
        <v>408</v>
      </c>
      <c r="E396" s="10">
        <v>10.926</v>
      </c>
      <c r="F396" s="10">
        <f t="shared" si="17"/>
        <v>9.366</v>
      </c>
    </row>
    <row r="397" spans="2:6" ht="14.25">
      <c r="B397" s="7">
        <f t="shared" si="18"/>
        <v>383</v>
      </c>
      <c r="C397" s="15" t="s">
        <v>412</v>
      </c>
      <c r="D397" s="16" t="s">
        <v>408</v>
      </c>
      <c r="E397" s="10">
        <v>14.012</v>
      </c>
      <c r="F397" s="10">
        <f t="shared" si="17"/>
        <v>12.011</v>
      </c>
    </row>
    <row r="398" spans="2:6" ht="14.25">
      <c r="B398" s="7">
        <f t="shared" si="18"/>
        <v>384</v>
      </c>
      <c r="C398" s="15" t="s">
        <v>413</v>
      </c>
      <c r="D398" s="16" t="s">
        <v>408</v>
      </c>
      <c r="E398" s="10">
        <v>12.794</v>
      </c>
      <c r="F398" s="10">
        <f t="shared" si="17"/>
        <v>10.967</v>
      </c>
    </row>
    <row r="399" spans="2:6" ht="14.25">
      <c r="B399" s="7">
        <f t="shared" si="18"/>
        <v>385</v>
      </c>
      <c r="C399" s="15" t="s">
        <v>414</v>
      </c>
      <c r="D399" s="16" t="s">
        <v>408</v>
      </c>
      <c r="E399" s="10">
        <v>10.507</v>
      </c>
      <c r="F399" s="10">
        <f t="shared" si="17"/>
        <v>9.007</v>
      </c>
    </row>
    <row r="400" spans="2:6" ht="14.25">
      <c r="B400" s="56" t="s">
        <v>415</v>
      </c>
      <c r="C400" s="57"/>
      <c r="D400" s="57"/>
      <c r="E400" s="64"/>
      <c r="F400" s="6"/>
    </row>
    <row r="401" spans="2:6" ht="14.25">
      <c r="B401" s="7">
        <f>B399+1</f>
        <v>386</v>
      </c>
      <c r="C401" s="15" t="s">
        <v>416</v>
      </c>
      <c r="D401" s="16" t="s">
        <v>264</v>
      </c>
      <c r="E401" s="10">
        <v>12.221</v>
      </c>
      <c r="F401" s="10">
        <f>ROUND(E401/(1+0.1666),3)</f>
        <v>10.476</v>
      </c>
    </row>
    <row r="402" spans="2:6" ht="14.25">
      <c r="B402" s="7">
        <f>B401+1</f>
        <v>387</v>
      </c>
      <c r="C402" s="15" t="s">
        <v>417</v>
      </c>
      <c r="D402" s="16" t="s">
        <v>264</v>
      </c>
      <c r="E402" s="10">
        <v>13.297</v>
      </c>
      <c r="F402" s="10">
        <f>ROUND(E402/(1+0.1666),3)</f>
        <v>11.398</v>
      </c>
    </row>
    <row r="403" spans="2:6" ht="14.25">
      <c r="B403" s="7">
        <f>B402+1</f>
        <v>388</v>
      </c>
      <c r="C403" s="15" t="s">
        <v>418</v>
      </c>
      <c r="D403" s="16" t="s">
        <v>264</v>
      </c>
      <c r="E403" s="10">
        <v>13.882</v>
      </c>
      <c r="F403" s="10">
        <f>ROUND(E403/(1+0.1666),3)</f>
        <v>11.9</v>
      </c>
    </row>
    <row r="404" spans="2:6" ht="14.25">
      <c r="B404" s="7">
        <f>B403+1</f>
        <v>389</v>
      </c>
      <c r="C404" s="15" t="s">
        <v>419</v>
      </c>
      <c r="D404" s="16" t="s">
        <v>264</v>
      </c>
      <c r="E404" s="10">
        <v>15.643</v>
      </c>
      <c r="F404" s="10">
        <f>ROUND(E404/(1+0.1666),3)</f>
        <v>13.409</v>
      </c>
    </row>
    <row r="405" spans="2:6" ht="14.25">
      <c r="B405" s="56" t="s">
        <v>420</v>
      </c>
      <c r="C405" s="57"/>
      <c r="D405" s="57"/>
      <c r="E405" s="58"/>
      <c r="F405" s="6"/>
    </row>
    <row r="406" spans="2:6" ht="14.25">
      <c r="B406" s="7">
        <f>B404+1</f>
        <v>390</v>
      </c>
      <c r="C406" s="8" t="s">
        <v>421</v>
      </c>
      <c r="D406" s="19" t="s">
        <v>316</v>
      </c>
      <c r="E406" s="10">
        <v>1.0584</v>
      </c>
      <c r="F406" s="11">
        <f aca="true" t="shared" si="19" ref="F406:F469">ROUND(E406/(1+0.1666),3)</f>
        <v>0.907</v>
      </c>
    </row>
    <row r="407" spans="2:6" ht="14.25">
      <c r="B407" s="7">
        <f aca="true" t="shared" si="20" ref="B407:B470">B406+1</f>
        <v>391</v>
      </c>
      <c r="C407" s="8" t="s">
        <v>422</v>
      </c>
      <c r="D407" s="19" t="s">
        <v>316</v>
      </c>
      <c r="E407" s="10">
        <v>1.8816</v>
      </c>
      <c r="F407" s="11">
        <f t="shared" si="19"/>
        <v>1.613</v>
      </c>
    </row>
    <row r="408" spans="2:6" ht="14.25">
      <c r="B408" s="7">
        <f t="shared" si="20"/>
        <v>392</v>
      </c>
      <c r="C408" s="8" t="s">
        <v>423</v>
      </c>
      <c r="D408" s="19" t="s">
        <v>316</v>
      </c>
      <c r="E408" s="10">
        <v>3.0576</v>
      </c>
      <c r="F408" s="11">
        <f t="shared" si="19"/>
        <v>2.621</v>
      </c>
    </row>
    <row r="409" spans="2:6" ht="14.25">
      <c r="B409" s="7">
        <f t="shared" si="20"/>
        <v>393</v>
      </c>
      <c r="C409" s="8" t="s">
        <v>424</v>
      </c>
      <c r="D409" s="19" t="s">
        <v>316</v>
      </c>
      <c r="E409" s="10">
        <v>4.55112</v>
      </c>
      <c r="F409" s="11">
        <f t="shared" si="19"/>
        <v>3.901</v>
      </c>
    </row>
    <row r="410" spans="2:6" ht="14.25">
      <c r="B410" s="7">
        <f t="shared" si="20"/>
        <v>394</v>
      </c>
      <c r="C410" s="8" t="s">
        <v>425</v>
      </c>
      <c r="D410" s="19" t="s">
        <v>316</v>
      </c>
      <c r="E410" s="10">
        <v>7.30296</v>
      </c>
      <c r="F410" s="11">
        <f t="shared" si="19"/>
        <v>6.26</v>
      </c>
    </row>
    <row r="411" spans="2:6" ht="14.25">
      <c r="B411" s="7">
        <f t="shared" si="20"/>
        <v>395</v>
      </c>
      <c r="C411" s="8" t="s">
        <v>426</v>
      </c>
      <c r="D411" s="19" t="s">
        <v>316</v>
      </c>
      <c r="E411" s="10">
        <v>11.172</v>
      </c>
      <c r="F411" s="11">
        <f t="shared" si="19"/>
        <v>9.577</v>
      </c>
    </row>
    <row r="412" spans="2:6" ht="14.25">
      <c r="B412" s="7">
        <f t="shared" si="20"/>
        <v>396</v>
      </c>
      <c r="C412" s="8" t="s">
        <v>427</v>
      </c>
      <c r="D412" s="19" t="s">
        <v>316</v>
      </c>
      <c r="E412" s="10">
        <v>17.8752</v>
      </c>
      <c r="F412" s="11">
        <f t="shared" si="19"/>
        <v>15.322</v>
      </c>
    </row>
    <row r="413" spans="2:6" ht="14.25">
      <c r="B413" s="7">
        <f t="shared" si="20"/>
        <v>397</v>
      </c>
      <c r="C413" s="8" t="s">
        <v>428</v>
      </c>
      <c r="D413" s="19" t="s">
        <v>316</v>
      </c>
      <c r="E413" s="10">
        <v>23.402399999999997</v>
      </c>
      <c r="F413" s="11">
        <f t="shared" si="19"/>
        <v>20.06</v>
      </c>
    </row>
    <row r="414" spans="2:6" ht="14.25">
      <c r="B414" s="7">
        <f t="shared" si="20"/>
        <v>398</v>
      </c>
      <c r="C414" s="8" t="s">
        <v>429</v>
      </c>
      <c r="D414" s="19" t="s">
        <v>316</v>
      </c>
      <c r="E414" s="10">
        <v>32.4576</v>
      </c>
      <c r="F414" s="11">
        <f t="shared" si="19"/>
        <v>27.822</v>
      </c>
    </row>
    <row r="415" spans="2:6" ht="14.25">
      <c r="B415" s="7">
        <f t="shared" si="20"/>
        <v>399</v>
      </c>
      <c r="C415" s="8" t="s">
        <v>430</v>
      </c>
      <c r="D415" s="19" t="s">
        <v>316</v>
      </c>
      <c r="E415" s="10">
        <v>0.6820799999999999</v>
      </c>
      <c r="F415" s="11">
        <f t="shared" si="19"/>
        <v>0.585</v>
      </c>
    </row>
    <row r="416" spans="2:6" ht="14.25">
      <c r="B416" s="7">
        <f t="shared" si="20"/>
        <v>400</v>
      </c>
      <c r="C416" s="8" t="s">
        <v>431</v>
      </c>
      <c r="D416" s="19" t="s">
        <v>316</v>
      </c>
      <c r="E416" s="10">
        <v>0.9172799999999999</v>
      </c>
      <c r="F416" s="11">
        <f t="shared" si="19"/>
        <v>0.786</v>
      </c>
    </row>
    <row r="417" spans="2:6" ht="14.25">
      <c r="B417" s="7">
        <f t="shared" si="20"/>
        <v>401</v>
      </c>
      <c r="C417" s="8" t="s">
        <v>432</v>
      </c>
      <c r="D417" s="19" t="s">
        <v>316</v>
      </c>
      <c r="E417" s="10">
        <v>1.176</v>
      </c>
      <c r="F417" s="11">
        <f t="shared" si="19"/>
        <v>1.008</v>
      </c>
    </row>
    <row r="418" spans="2:6" ht="14.25">
      <c r="B418" s="7">
        <f t="shared" si="20"/>
        <v>402</v>
      </c>
      <c r="C418" s="8" t="s">
        <v>433</v>
      </c>
      <c r="D418" s="19" t="s">
        <v>316</v>
      </c>
      <c r="E418" s="10">
        <v>2.1755999999999998</v>
      </c>
      <c r="F418" s="11">
        <f t="shared" si="19"/>
        <v>1.865</v>
      </c>
    </row>
    <row r="419" spans="2:6" ht="14.25">
      <c r="B419" s="7">
        <f t="shared" si="20"/>
        <v>403</v>
      </c>
      <c r="C419" s="8" t="s">
        <v>434</v>
      </c>
      <c r="D419" s="19" t="s">
        <v>316</v>
      </c>
      <c r="E419" s="10">
        <v>2.8223999999999996</v>
      </c>
      <c r="F419" s="11">
        <f t="shared" si="19"/>
        <v>2.419</v>
      </c>
    </row>
    <row r="420" spans="2:6" ht="14.25">
      <c r="B420" s="7">
        <f t="shared" si="20"/>
        <v>404</v>
      </c>
      <c r="C420" s="8" t="s">
        <v>435</v>
      </c>
      <c r="D420" s="19" t="s">
        <v>316</v>
      </c>
      <c r="E420" s="10">
        <v>4.5864</v>
      </c>
      <c r="F420" s="11">
        <f t="shared" si="19"/>
        <v>3.931</v>
      </c>
    </row>
    <row r="421" spans="2:6" ht="14.25">
      <c r="B421" s="7">
        <f t="shared" si="20"/>
        <v>405</v>
      </c>
      <c r="C421" s="8" t="s">
        <v>436</v>
      </c>
      <c r="D421" s="19" t="s">
        <v>316</v>
      </c>
      <c r="E421" s="10">
        <v>5.7624</v>
      </c>
      <c r="F421" s="11">
        <f t="shared" si="19"/>
        <v>4.939</v>
      </c>
    </row>
    <row r="422" spans="2:6" ht="14.25">
      <c r="B422" s="7">
        <f t="shared" si="20"/>
        <v>406</v>
      </c>
      <c r="C422" s="8" t="s">
        <v>437</v>
      </c>
      <c r="D422" s="19" t="s">
        <v>316</v>
      </c>
      <c r="E422" s="10">
        <v>7.644</v>
      </c>
      <c r="F422" s="11">
        <f t="shared" si="19"/>
        <v>6.552</v>
      </c>
    </row>
    <row r="423" spans="2:6" ht="14.25">
      <c r="B423" s="7">
        <f t="shared" si="20"/>
        <v>407</v>
      </c>
      <c r="C423" s="8" t="s">
        <v>438</v>
      </c>
      <c r="D423" s="19" t="s">
        <v>316</v>
      </c>
      <c r="E423" s="10">
        <v>10.9368</v>
      </c>
      <c r="F423" s="11">
        <f t="shared" si="19"/>
        <v>9.375</v>
      </c>
    </row>
    <row r="424" spans="2:6" ht="14.25">
      <c r="B424" s="7">
        <f t="shared" si="20"/>
        <v>408</v>
      </c>
      <c r="C424" s="8" t="s">
        <v>439</v>
      </c>
      <c r="D424" s="19" t="s">
        <v>316</v>
      </c>
      <c r="E424" s="10">
        <v>14.347199999999999</v>
      </c>
      <c r="F424" s="11">
        <f t="shared" si="19"/>
        <v>12.298</v>
      </c>
    </row>
    <row r="425" spans="2:6" ht="14.25">
      <c r="B425" s="7">
        <f t="shared" si="20"/>
        <v>409</v>
      </c>
      <c r="C425" s="8" t="s">
        <v>440</v>
      </c>
      <c r="D425" s="19" t="s">
        <v>316</v>
      </c>
      <c r="E425" s="10">
        <v>16.8168</v>
      </c>
      <c r="F425" s="11">
        <f t="shared" si="19"/>
        <v>14.415</v>
      </c>
    </row>
    <row r="426" spans="2:6" ht="14.25">
      <c r="B426" s="7">
        <f t="shared" si="20"/>
        <v>410</v>
      </c>
      <c r="C426" s="8" t="s">
        <v>441</v>
      </c>
      <c r="D426" s="19" t="s">
        <v>316</v>
      </c>
      <c r="E426" s="10">
        <v>0.882</v>
      </c>
      <c r="F426" s="11">
        <f t="shared" si="19"/>
        <v>0.756</v>
      </c>
    </row>
    <row r="427" spans="2:6" ht="14.25">
      <c r="B427" s="7">
        <f t="shared" si="20"/>
        <v>411</v>
      </c>
      <c r="C427" s="8" t="s">
        <v>442</v>
      </c>
      <c r="D427" s="19" t="s">
        <v>316</v>
      </c>
      <c r="E427" s="10">
        <v>1.4111999999999998</v>
      </c>
      <c r="F427" s="11">
        <f t="shared" si="19"/>
        <v>1.21</v>
      </c>
    </row>
    <row r="428" spans="2:6" ht="14.25">
      <c r="B428" s="7">
        <f t="shared" si="20"/>
        <v>412</v>
      </c>
      <c r="C428" s="8" t="s">
        <v>443</v>
      </c>
      <c r="D428" s="19" t="s">
        <v>316</v>
      </c>
      <c r="E428" s="10">
        <v>2.32848</v>
      </c>
      <c r="F428" s="11">
        <f t="shared" si="19"/>
        <v>1.996</v>
      </c>
    </row>
    <row r="429" spans="2:6" ht="14.25">
      <c r="B429" s="7">
        <f t="shared" si="20"/>
        <v>413</v>
      </c>
      <c r="C429" s="8" t="s">
        <v>444</v>
      </c>
      <c r="D429" s="19" t="s">
        <v>316</v>
      </c>
      <c r="E429" s="10">
        <v>3.3751200000000003</v>
      </c>
      <c r="F429" s="11">
        <f t="shared" si="19"/>
        <v>2.893</v>
      </c>
    </row>
    <row r="430" spans="2:6" ht="14.25">
      <c r="B430" s="7">
        <f t="shared" si="20"/>
        <v>414</v>
      </c>
      <c r="C430" s="8" t="s">
        <v>445</v>
      </c>
      <c r="D430" s="19" t="s">
        <v>316</v>
      </c>
      <c r="E430" s="10">
        <v>5.4684</v>
      </c>
      <c r="F430" s="11">
        <f t="shared" si="19"/>
        <v>4.687</v>
      </c>
    </row>
    <row r="431" spans="2:6" ht="14.25">
      <c r="B431" s="7">
        <f t="shared" si="20"/>
        <v>415</v>
      </c>
      <c r="C431" s="8" t="s">
        <v>446</v>
      </c>
      <c r="D431" s="19" t="s">
        <v>316</v>
      </c>
      <c r="E431" s="10">
        <v>8.290799999999999</v>
      </c>
      <c r="F431" s="11">
        <f t="shared" si="19"/>
        <v>7.107</v>
      </c>
    </row>
    <row r="432" spans="2:6" ht="14.25">
      <c r="B432" s="7">
        <f t="shared" si="20"/>
        <v>416</v>
      </c>
      <c r="C432" s="8" t="s">
        <v>447</v>
      </c>
      <c r="D432" s="19" t="s">
        <v>316</v>
      </c>
      <c r="E432" s="10">
        <v>14.229599999999998</v>
      </c>
      <c r="F432" s="11">
        <f t="shared" si="19"/>
        <v>12.197</v>
      </c>
    </row>
    <row r="433" spans="2:6" ht="14.25">
      <c r="B433" s="7">
        <f t="shared" si="20"/>
        <v>417</v>
      </c>
      <c r="C433" s="8" t="s">
        <v>448</v>
      </c>
      <c r="D433" s="19" t="s">
        <v>316</v>
      </c>
      <c r="E433" s="10">
        <v>18.6984</v>
      </c>
      <c r="F433" s="11">
        <f t="shared" si="19"/>
        <v>16.028</v>
      </c>
    </row>
    <row r="434" spans="2:6" ht="14.25">
      <c r="B434" s="7">
        <f t="shared" si="20"/>
        <v>418</v>
      </c>
      <c r="C434" s="8" t="s">
        <v>449</v>
      </c>
      <c r="D434" s="19" t="s">
        <v>316</v>
      </c>
      <c r="E434" s="10">
        <v>26.46</v>
      </c>
      <c r="F434" s="11">
        <f t="shared" si="19"/>
        <v>22.681</v>
      </c>
    </row>
    <row r="435" spans="2:6" ht="14.25">
      <c r="B435" s="7">
        <f t="shared" si="20"/>
        <v>419</v>
      </c>
      <c r="C435" s="8" t="s">
        <v>450</v>
      </c>
      <c r="D435" s="19" t="s">
        <v>316</v>
      </c>
      <c r="E435" s="10">
        <v>36.6912</v>
      </c>
      <c r="F435" s="11">
        <f t="shared" si="19"/>
        <v>31.451</v>
      </c>
    </row>
    <row r="436" spans="2:6" ht="14.25">
      <c r="B436" s="7">
        <f t="shared" si="20"/>
        <v>420</v>
      </c>
      <c r="C436" s="8" t="s">
        <v>451</v>
      </c>
      <c r="D436" s="19" t="s">
        <v>316</v>
      </c>
      <c r="E436" s="10">
        <v>48.568799999999996</v>
      </c>
      <c r="F436" s="11">
        <f t="shared" si="19"/>
        <v>41.633</v>
      </c>
    </row>
    <row r="437" spans="2:6" ht="14.25">
      <c r="B437" s="7">
        <f t="shared" si="20"/>
        <v>421</v>
      </c>
      <c r="C437" s="8" t="s">
        <v>452</v>
      </c>
      <c r="D437" s="19" t="s">
        <v>316</v>
      </c>
      <c r="E437" s="10">
        <v>0.4704</v>
      </c>
      <c r="F437" s="11">
        <f t="shared" si="19"/>
        <v>0.403</v>
      </c>
    </row>
    <row r="438" spans="2:6" ht="14.25">
      <c r="B438" s="7">
        <f t="shared" si="20"/>
        <v>422</v>
      </c>
      <c r="C438" s="8" t="s">
        <v>453</v>
      </c>
      <c r="D438" s="19" t="s">
        <v>316</v>
      </c>
      <c r="E438" s="10">
        <v>0.6468</v>
      </c>
      <c r="F438" s="11">
        <f t="shared" si="19"/>
        <v>0.554</v>
      </c>
    </row>
    <row r="439" spans="2:6" ht="14.25">
      <c r="B439" s="7">
        <f t="shared" si="20"/>
        <v>423</v>
      </c>
      <c r="C439" s="8" t="s">
        <v>454</v>
      </c>
      <c r="D439" s="19" t="s">
        <v>316</v>
      </c>
      <c r="E439" s="10">
        <v>0.96432</v>
      </c>
      <c r="F439" s="11">
        <f t="shared" si="19"/>
        <v>0.827</v>
      </c>
    </row>
    <row r="440" spans="2:6" ht="15">
      <c r="B440" s="7">
        <f t="shared" si="20"/>
        <v>424</v>
      </c>
      <c r="C440" s="15" t="s">
        <v>455</v>
      </c>
      <c r="D440" s="19" t="s">
        <v>316</v>
      </c>
      <c r="E440" s="10">
        <v>0.9995999999999999</v>
      </c>
      <c r="F440" s="11">
        <f t="shared" si="19"/>
        <v>0.857</v>
      </c>
    </row>
    <row r="441" spans="2:6" ht="15">
      <c r="B441" s="7">
        <f t="shared" si="20"/>
        <v>425</v>
      </c>
      <c r="C441" s="15" t="s">
        <v>456</v>
      </c>
      <c r="D441" s="19" t="s">
        <v>316</v>
      </c>
      <c r="E441" s="10">
        <v>1.5523200000000001</v>
      </c>
      <c r="F441" s="11">
        <f t="shared" si="19"/>
        <v>1.331</v>
      </c>
    </row>
    <row r="442" spans="2:6" ht="15">
      <c r="B442" s="7">
        <f t="shared" si="20"/>
        <v>426</v>
      </c>
      <c r="C442" s="15" t="s">
        <v>457</v>
      </c>
      <c r="D442" s="19" t="s">
        <v>316</v>
      </c>
      <c r="E442" s="10">
        <v>2.62248</v>
      </c>
      <c r="F442" s="11">
        <f t="shared" si="19"/>
        <v>2.248</v>
      </c>
    </row>
    <row r="443" spans="2:6" ht="15">
      <c r="B443" s="7">
        <f t="shared" si="20"/>
        <v>427</v>
      </c>
      <c r="C443" s="15" t="s">
        <v>458</v>
      </c>
      <c r="D443" s="19" t="s">
        <v>316</v>
      </c>
      <c r="E443" s="10">
        <v>3.78672</v>
      </c>
      <c r="F443" s="11">
        <f t="shared" si="19"/>
        <v>3.246</v>
      </c>
    </row>
    <row r="444" spans="2:6" ht="15">
      <c r="B444" s="7">
        <f t="shared" si="20"/>
        <v>428</v>
      </c>
      <c r="C444" s="15" t="s">
        <v>459</v>
      </c>
      <c r="D444" s="19" t="s">
        <v>316</v>
      </c>
      <c r="E444" s="10">
        <v>5.997599999999999</v>
      </c>
      <c r="F444" s="11">
        <f t="shared" si="19"/>
        <v>5.141</v>
      </c>
    </row>
    <row r="445" spans="2:6" ht="15">
      <c r="B445" s="7">
        <f t="shared" si="20"/>
        <v>429</v>
      </c>
      <c r="C445" s="15" t="s">
        <v>460</v>
      </c>
      <c r="D445" s="19" t="s">
        <v>316</v>
      </c>
      <c r="E445" s="10">
        <v>9.2904</v>
      </c>
      <c r="F445" s="11">
        <f t="shared" si="19"/>
        <v>7.964</v>
      </c>
    </row>
    <row r="446" spans="2:6" ht="15">
      <c r="B446" s="7">
        <f t="shared" si="20"/>
        <v>430</v>
      </c>
      <c r="C446" s="15" t="s">
        <v>461</v>
      </c>
      <c r="D446" s="19" t="s">
        <v>316</v>
      </c>
      <c r="E446" s="10">
        <v>15.405599999999998</v>
      </c>
      <c r="F446" s="11">
        <f t="shared" si="19"/>
        <v>13.206</v>
      </c>
    </row>
    <row r="447" spans="2:6" ht="15">
      <c r="B447" s="7">
        <f t="shared" si="20"/>
        <v>431</v>
      </c>
      <c r="C447" s="15" t="s">
        <v>462</v>
      </c>
      <c r="D447" s="19" t="s">
        <v>316</v>
      </c>
      <c r="E447" s="10">
        <v>20.109600000000004</v>
      </c>
      <c r="F447" s="11">
        <f t="shared" si="19"/>
        <v>17.238</v>
      </c>
    </row>
    <row r="448" spans="2:6" ht="15">
      <c r="B448" s="7">
        <f t="shared" si="20"/>
        <v>432</v>
      </c>
      <c r="C448" s="15" t="s">
        <v>463</v>
      </c>
      <c r="D448" s="19" t="s">
        <v>316</v>
      </c>
      <c r="E448" s="10">
        <v>29.4</v>
      </c>
      <c r="F448" s="11">
        <f t="shared" si="19"/>
        <v>25.201</v>
      </c>
    </row>
    <row r="449" spans="2:6" ht="15">
      <c r="B449" s="7">
        <f t="shared" si="20"/>
        <v>433</v>
      </c>
      <c r="C449" s="15" t="s">
        <v>464</v>
      </c>
      <c r="D449" s="19" t="s">
        <v>316</v>
      </c>
      <c r="E449" s="10">
        <v>39.748799999999996</v>
      </c>
      <c r="F449" s="11">
        <f t="shared" si="19"/>
        <v>34.072</v>
      </c>
    </row>
    <row r="450" spans="2:6" ht="15">
      <c r="B450" s="7">
        <f t="shared" si="20"/>
        <v>434</v>
      </c>
      <c r="C450" s="15" t="s">
        <v>465</v>
      </c>
      <c r="D450" s="19" t="s">
        <v>316</v>
      </c>
      <c r="E450" s="10">
        <v>54.096</v>
      </c>
      <c r="F450" s="11">
        <f t="shared" si="19"/>
        <v>46.371</v>
      </c>
    </row>
    <row r="451" spans="2:6" ht="15">
      <c r="B451" s="7">
        <f t="shared" si="20"/>
        <v>435</v>
      </c>
      <c r="C451" s="31" t="s">
        <v>466</v>
      </c>
      <c r="D451" s="19" t="s">
        <v>316</v>
      </c>
      <c r="E451" s="10">
        <v>1.1172</v>
      </c>
      <c r="F451" s="11">
        <f t="shared" si="19"/>
        <v>0.958</v>
      </c>
    </row>
    <row r="452" spans="2:6" ht="15">
      <c r="B452" s="7">
        <f t="shared" si="20"/>
        <v>436</v>
      </c>
      <c r="C452" s="31" t="s">
        <v>467</v>
      </c>
      <c r="D452" s="19" t="s">
        <v>316</v>
      </c>
      <c r="E452" s="10">
        <v>1.6699199999999998</v>
      </c>
      <c r="F452" s="11">
        <f t="shared" si="19"/>
        <v>1.431</v>
      </c>
    </row>
    <row r="453" spans="2:6" ht="15">
      <c r="B453" s="7">
        <f t="shared" si="20"/>
        <v>437</v>
      </c>
      <c r="C453" s="31" t="s">
        <v>468</v>
      </c>
      <c r="D453" s="19" t="s">
        <v>316</v>
      </c>
      <c r="E453" s="10">
        <v>2.7753599999999996</v>
      </c>
      <c r="F453" s="11">
        <f t="shared" si="19"/>
        <v>2.379</v>
      </c>
    </row>
    <row r="454" spans="2:6" ht="15">
      <c r="B454" s="7">
        <f t="shared" si="20"/>
        <v>438</v>
      </c>
      <c r="C454" s="31" t="s">
        <v>469</v>
      </c>
      <c r="D454" s="19" t="s">
        <v>316</v>
      </c>
      <c r="E454" s="10">
        <v>3.9983999999999997</v>
      </c>
      <c r="F454" s="11">
        <f t="shared" si="19"/>
        <v>3.427</v>
      </c>
    </row>
    <row r="455" spans="2:6" ht="15">
      <c r="B455" s="7">
        <f t="shared" si="20"/>
        <v>439</v>
      </c>
      <c r="C455" s="31" t="s">
        <v>470</v>
      </c>
      <c r="D455" s="19" t="s">
        <v>316</v>
      </c>
      <c r="E455" s="10">
        <v>6.60912</v>
      </c>
      <c r="F455" s="11">
        <f t="shared" si="19"/>
        <v>5.665</v>
      </c>
    </row>
    <row r="456" spans="2:6" ht="15">
      <c r="B456" s="7">
        <f t="shared" si="20"/>
        <v>440</v>
      </c>
      <c r="C456" s="31" t="s">
        <v>471</v>
      </c>
      <c r="D456" s="19" t="s">
        <v>316</v>
      </c>
      <c r="E456" s="10">
        <v>10.113599999999998</v>
      </c>
      <c r="F456" s="11">
        <f t="shared" si="19"/>
        <v>8.669</v>
      </c>
    </row>
    <row r="457" spans="2:6" ht="15">
      <c r="B457" s="7">
        <f t="shared" si="20"/>
        <v>441</v>
      </c>
      <c r="C457" s="31" t="s">
        <v>472</v>
      </c>
      <c r="D457" s="19" t="s">
        <v>316</v>
      </c>
      <c r="E457" s="10">
        <v>15.993599999999999</v>
      </c>
      <c r="F457" s="11">
        <f t="shared" si="19"/>
        <v>13.71</v>
      </c>
    </row>
    <row r="458" spans="2:6" ht="15">
      <c r="B458" s="7">
        <f t="shared" si="20"/>
        <v>442</v>
      </c>
      <c r="C458" s="31" t="s">
        <v>473</v>
      </c>
      <c r="D458" s="19" t="s">
        <v>316</v>
      </c>
      <c r="E458" s="10">
        <v>20.932799999999997</v>
      </c>
      <c r="F458" s="11">
        <f t="shared" si="19"/>
        <v>17.943</v>
      </c>
    </row>
    <row r="459" spans="2:6" ht="15">
      <c r="B459" s="7">
        <f t="shared" si="20"/>
        <v>443</v>
      </c>
      <c r="C459" s="31" t="s">
        <v>474</v>
      </c>
      <c r="D459" s="19" t="s">
        <v>316</v>
      </c>
      <c r="E459" s="10">
        <v>30.340799999999998</v>
      </c>
      <c r="F459" s="11">
        <f t="shared" si="19"/>
        <v>26.008</v>
      </c>
    </row>
    <row r="460" spans="2:6" ht="15">
      <c r="B460" s="7">
        <f t="shared" si="20"/>
        <v>444</v>
      </c>
      <c r="C460" s="31" t="s">
        <v>475</v>
      </c>
      <c r="D460" s="19" t="s">
        <v>316</v>
      </c>
      <c r="E460" s="10">
        <v>42.336</v>
      </c>
      <c r="F460" s="11">
        <f t="shared" si="19"/>
        <v>36.29</v>
      </c>
    </row>
    <row r="461" spans="2:6" ht="15">
      <c r="B461" s="7">
        <f t="shared" si="20"/>
        <v>445</v>
      </c>
      <c r="C461" s="31" t="s">
        <v>476</v>
      </c>
      <c r="D461" s="19" t="s">
        <v>316</v>
      </c>
      <c r="E461" s="10">
        <v>56.448</v>
      </c>
      <c r="F461" s="11">
        <f t="shared" si="19"/>
        <v>48.387</v>
      </c>
    </row>
    <row r="462" spans="2:6" ht="15">
      <c r="B462" s="7">
        <f t="shared" si="20"/>
        <v>446</v>
      </c>
      <c r="C462" s="31" t="s">
        <v>477</v>
      </c>
      <c r="D462" s="19" t="s">
        <v>316</v>
      </c>
      <c r="E462" s="10">
        <v>1.16424</v>
      </c>
      <c r="F462" s="11">
        <f t="shared" si="19"/>
        <v>0.998</v>
      </c>
    </row>
    <row r="463" spans="2:6" ht="15">
      <c r="B463" s="7">
        <f t="shared" si="20"/>
        <v>447</v>
      </c>
      <c r="C463" s="31" t="s">
        <v>478</v>
      </c>
      <c r="D463" s="19" t="s">
        <v>316</v>
      </c>
      <c r="E463" s="10">
        <v>1.7169599999999998</v>
      </c>
      <c r="F463" s="11">
        <f t="shared" si="19"/>
        <v>1.472</v>
      </c>
    </row>
    <row r="464" spans="2:6" ht="15">
      <c r="B464" s="7">
        <f t="shared" si="20"/>
        <v>448</v>
      </c>
      <c r="C464" s="31" t="s">
        <v>479</v>
      </c>
      <c r="D464" s="19" t="s">
        <v>316</v>
      </c>
      <c r="E464" s="10">
        <v>2.8223999999999996</v>
      </c>
      <c r="F464" s="11">
        <f t="shared" si="19"/>
        <v>2.419</v>
      </c>
    </row>
    <row r="465" spans="2:6" ht="15">
      <c r="B465" s="7">
        <f t="shared" si="20"/>
        <v>449</v>
      </c>
      <c r="C465" s="31" t="s">
        <v>480</v>
      </c>
      <c r="D465" s="19" t="s">
        <v>316</v>
      </c>
      <c r="E465" s="10">
        <v>4.09248</v>
      </c>
      <c r="F465" s="11">
        <f t="shared" si="19"/>
        <v>3.508</v>
      </c>
    </row>
    <row r="466" spans="2:6" ht="15">
      <c r="B466" s="7">
        <f t="shared" si="20"/>
        <v>450</v>
      </c>
      <c r="C466" s="31" t="s">
        <v>481</v>
      </c>
      <c r="D466" s="19" t="s">
        <v>316</v>
      </c>
      <c r="E466" s="10">
        <v>6.762</v>
      </c>
      <c r="F466" s="11">
        <f t="shared" si="19"/>
        <v>5.796</v>
      </c>
    </row>
    <row r="467" spans="2:6" ht="15">
      <c r="B467" s="7">
        <f t="shared" si="20"/>
        <v>451</v>
      </c>
      <c r="C467" s="31" t="s">
        <v>482</v>
      </c>
      <c r="D467" s="19" t="s">
        <v>316</v>
      </c>
      <c r="E467" s="10">
        <v>10.066559999999999</v>
      </c>
      <c r="F467" s="11">
        <f t="shared" si="19"/>
        <v>8.629</v>
      </c>
    </row>
    <row r="468" spans="2:6" ht="15">
      <c r="B468" s="7">
        <f t="shared" si="20"/>
        <v>452</v>
      </c>
      <c r="C468" s="31" t="s">
        <v>483</v>
      </c>
      <c r="D468" s="19" t="s">
        <v>316</v>
      </c>
      <c r="E468" s="10">
        <v>15.876</v>
      </c>
      <c r="F468" s="11">
        <f t="shared" si="19"/>
        <v>13.609</v>
      </c>
    </row>
    <row r="469" spans="2:6" ht="15">
      <c r="B469" s="7">
        <f t="shared" si="20"/>
        <v>453</v>
      </c>
      <c r="C469" s="31" t="s">
        <v>484</v>
      </c>
      <c r="D469" s="19" t="s">
        <v>316</v>
      </c>
      <c r="E469" s="10">
        <v>20.58</v>
      </c>
      <c r="F469" s="11">
        <f t="shared" si="19"/>
        <v>17.641</v>
      </c>
    </row>
    <row r="470" spans="2:6" ht="15">
      <c r="B470" s="7">
        <f t="shared" si="20"/>
        <v>454</v>
      </c>
      <c r="C470" s="31" t="s">
        <v>485</v>
      </c>
      <c r="D470" s="19" t="s">
        <v>316</v>
      </c>
      <c r="E470" s="10">
        <v>29.4</v>
      </c>
      <c r="F470" s="11">
        <f aca="true" t="shared" si="21" ref="F470:F492">ROUND(E470/(1+0.1666),3)</f>
        <v>25.201</v>
      </c>
    </row>
    <row r="471" spans="2:6" ht="15">
      <c r="B471" s="7">
        <f aca="true" t="shared" si="22" ref="B471:B492">B470+1</f>
        <v>455</v>
      </c>
      <c r="C471" s="31" t="s">
        <v>486</v>
      </c>
      <c r="D471" s="19" t="s">
        <v>316</v>
      </c>
      <c r="E471" s="10">
        <v>41.16</v>
      </c>
      <c r="F471" s="11">
        <f t="shared" si="21"/>
        <v>35.282</v>
      </c>
    </row>
    <row r="472" spans="2:6" ht="15">
      <c r="B472" s="7">
        <f t="shared" si="22"/>
        <v>456</v>
      </c>
      <c r="C472" s="31" t="s">
        <v>487</v>
      </c>
      <c r="D472" s="19" t="s">
        <v>316</v>
      </c>
      <c r="E472" s="10">
        <v>56.68320000000001</v>
      </c>
      <c r="F472" s="11">
        <f t="shared" si="21"/>
        <v>48.588</v>
      </c>
    </row>
    <row r="473" spans="2:6" ht="15">
      <c r="B473" s="7">
        <f t="shared" si="22"/>
        <v>457</v>
      </c>
      <c r="C473" s="31" t="s">
        <v>488</v>
      </c>
      <c r="D473" s="19" t="s">
        <v>316</v>
      </c>
      <c r="E473" s="10">
        <v>1.16424</v>
      </c>
      <c r="F473" s="11">
        <f t="shared" si="21"/>
        <v>0.998</v>
      </c>
    </row>
    <row r="474" spans="2:6" ht="15">
      <c r="B474" s="7">
        <f t="shared" si="22"/>
        <v>458</v>
      </c>
      <c r="C474" s="31" t="s">
        <v>489</v>
      </c>
      <c r="D474" s="19" t="s">
        <v>316</v>
      </c>
      <c r="E474" s="10">
        <v>1.9404</v>
      </c>
      <c r="F474" s="11">
        <f t="shared" si="21"/>
        <v>1.663</v>
      </c>
    </row>
    <row r="475" spans="2:6" ht="15">
      <c r="B475" s="7">
        <f t="shared" si="22"/>
        <v>459</v>
      </c>
      <c r="C475" s="31" t="s">
        <v>490</v>
      </c>
      <c r="D475" s="19" t="s">
        <v>316</v>
      </c>
      <c r="E475" s="10">
        <v>3.1046400000000003</v>
      </c>
      <c r="F475" s="11">
        <f t="shared" si="21"/>
        <v>2.661</v>
      </c>
    </row>
    <row r="476" spans="2:6" ht="15">
      <c r="B476" s="7">
        <f t="shared" si="22"/>
        <v>460</v>
      </c>
      <c r="C476" s="31" t="s">
        <v>491</v>
      </c>
      <c r="D476" s="19" t="s">
        <v>316</v>
      </c>
      <c r="E476" s="10">
        <v>4.4452799999999995</v>
      </c>
      <c r="F476" s="11">
        <f t="shared" si="21"/>
        <v>3.81</v>
      </c>
    </row>
    <row r="477" spans="2:6" ht="15">
      <c r="B477" s="7">
        <f t="shared" si="22"/>
        <v>461</v>
      </c>
      <c r="C477" s="31" t="s">
        <v>492</v>
      </c>
      <c r="D477" s="19" t="s">
        <v>316</v>
      </c>
      <c r="E477" s="10">
        <v>7.408799999999999</v>
      </c>
      <c r="F477" s="11">
        <f t="shared" si="21"/>
        <v>6.351</v>
      </c>
    </row>
    <row r="478" spans="2:6" ht="15">
      <c r="B478" s="7">
        <f t="shared" si="22"/>
        <v>462</v>
      </c>
      <c r="C478" s="31" t="s">
        <v>493</v>
      </c>
      <c r="D478" s="19" t="s">
        <v>316</v>
      </c>
      <c r="E478" s="10">
        <v>10.7016</v>
      </c>
      <c r="F478" s="11">
        <f t="shared" si="21"/>
        <v>9.173</v>
      </c>
    </row>
    <row r="479" spans="2:6" ht="15">
      <c r="B479" s="7">
        <f t="shared" si="22"/>
        <v>463</v>
      </c>
      <c r="C479" s="31" t="s">
        <v>494</v>
      </c>
      <c r="D479" s="19" t="s">
        <v>316</v>
      </c>
      <c r="E479" s="10">
        <v>16.2288</v>
      </c>
      <c r="F479" s="11">
        <f t="shared" si="21"/>
        <v>13.911</v>
      </c>
    </row>
    <row r="480" spans="2:6" ht="15">
      <c r="B480" s="7">
        <f t="shared" si="22"/>
        <v>464</v>
      </c>
      <c r="C480" s="31" t="s">
        <v>495</v>
      </c>
      <c r="D480" s="19" t="s">
        <v>316</v>
      </c>
      <c r="E480" s="10">
        <v>22.1088</v>
      </c>
      <c r="F480" s="11">
        <f t="shared" si="21"/>
        <v>18.951</v>
      </c>
    </row>
    <row r="481" spans="2:6" ht="15">
      <c r="B481" s="7">
        <f t="shared" si="22"/>
        <v>465</v>
      </c>
      <c r="C481" s="31" t="s">
        <v>496</v>
      </c>
      <c r="D481" s="19" t="s">
        <v>316</v>
      </c>
      <c r="E481" s="10">
        <v>31.163999999999998</v>
      </c>
      <c r="F481" s="11">
        <f t="shared" si="21"/>
        <v>26.714</v>
      </c>
    </row>
    <row r="482" spans="2:6" ht="15">
      <c r="B482" s="7">
        <f t="shared" si="22"/>
        <v>466</v>
      </c>
      <c r="C482" s="31" t="s">
        <v>497</v>
      </c>
      <c r="D482" s="19" t="s">
        <v>316</v>
      </c>
      <c r="E482" s="10">
        <v>43.1592</v>
      </c>
      <c r="F482" s="11">
        <f t="shared" si="21"/>
        <v>36.996</v>
      </c>
    </row>
    <row r="483" spans="2:6" ht="15">
      <c r="B483" s="7">
        <f t="shared" si="22"/>
        <v>467</v>
      </c>
      <c r="C483" s="31" t="s">
        <v>498</v>
      </c>
      <c r="D483" s="19" t="s">
        <v>316</v>
      </c>
      <c r="E483" s="10">
        <v>57.1536</v>
      </c>
      <c r="F483" s="11">
        <f t="shared" si="21"/>
        <v>48.992</v>
      </c>
    </row>
    <row r="484" spans="2:6" ht="14.25">
      <c r="B484" s="7">
        <f t="shared" si="22"/>
        <v>468</v>
      </c>
      <c r="C484" s="15" t="s">
        <v>499</v>
      </c>
      <c r="D484" s="16" t="s">
        <v>316</v>
      </c>
      <c r="E484" s="10">
        <v>80.556</v>
      </c>
      <c r="F484" s="11">
        <f t="shared" si="21"/>
        <v>69.052</v>
      </c>
    </row>
    <row r="485" spans="2:6" ht="14.25">
      <c r="B485" s="7">
        <f t="shared" si="22"/>
        <v>469</v>
      </c>
      <c r="C485" s="15" t="s">
        <v>500</v>
      </c>
      <c r="D485" s="16" t="s">
        <v>316</v>
      </c>
      <c r="E485" s="10">
        <v>113.83679999999998</v>
      </c>
      <c r="F485" s="11">
        <f t="shared" si="21"/>
        <v>97.58</v>
      </c>
    </row>
    <row r="486" spans="2:6" ht="14.25">
      <c r="B486" s="7">
        <f t="shared" si="22"/>
        <v>470</v>
      </c>
      <c r="C486" s="15" t="s">
        <v>501</v>
      </c>
      <c r="D486" s="16" t="s">
        <v>316</v>
      </c>
      <c r="E486" s="10">
        <v>159.05399999999997</v>
      </c>
      <c r="F486" s="11">
        <f t="shared" si="21"/>
        <v>136.34</v>
      </c>
    </row>
    <row r="487" spans="2:6" ht="14.25">
      <c r="B487" s="7">
        <f t="shared" si="22"/>
        <v>471</v>
      </c>
      <c r="C487" s="15" t="s">
        <v>502</v>
      </c>
      <c r="D487" s="16" t="s">
        <v>316</v>
      </c>
      <c r="E487" s="10">
        <v>58.32959999999999</v>
      </c>
      <c r="F487" s="11">
        <f t="shared" si="21"/>
        <v>50</v>
      </c>
    </row>
    <row r="488" spans="2:6" ht="14.25">
      <c r="B488" s="7">
        <f t="shared" si="22"/>
        <v>472</v>
      </c>
      <c r="C488" s="15" t="s">
        <v>503</v>
      </c>
      <c r="D488" s="16" t="s">
        <v>316</v>
      </c>
      <c r="E488" s="10">
        <v>421.7136</v>
      </c>
      <c r="F488" s="11">
        <f t="shared" si="21"/>
        <v>361.489</v>
      </c>
    </row>
    <row r="489" spans="2:6" ht="14.25">
      <c r="B489" s="7">
        <f t="shared" si="22"/>
        <v>473</v>
      </c>
      <c r="C489" s="15" t="s">
        <v>504</v>
      </c>
      <c r="D489" s="16" t="s">
        <v>316</v>
      </c>
      <c r="E489" s="10">
        <v>129.948</v>
      </c>
      <c r="F489" s="11">
        <f t="shared" si="21"/>
        <v>111.39</v>
      </c>
    </row>
    <row r="490" spans="2:6" ht="14.25">
      <c r="B490" s="7">
        <f t="shared" si="22"/>
        <v>474</v>
      </c>
      <c r="C490" s="15" t="s">
        <v>505</v>
      </c>
      <c r="D490" s="16" t="s">
        <v>316</v>
      </c>
      <c r="E490" s="10">
        <v>61.8576</v>
      </c>
      <c r="F490" s="11">
        <f t="shared" si="21"/>
        <v>53.024</v>
      </c>
    </row>
    <row r="491" spans="2:6" ht="14.25">
      <c r="B491" s="7">
        <f t="shared" si="22"/>
        <v>475</v>
      </c>
      <c r="C491" s="15" t="s">
        <v>506</v>
      </c>
      <c r="D491" s="16" t="s">
        <v>316</v>
      </c>
      <c r="E491" s="10">
        <v>258.71999999999997</v>
      </c>
      <c r="F491" s="11">
        <f t="shared" si="21"/>
        <v>221.773</v>
      </c>
    </row>
    <row r="492" spans="2:6" ht="14.25">
      <c r="B492" s="7">
        <f t="shared" si="22"/>
        <v>476</v>
      </c>
      <c r="C492" s="15" t="s">
        <v>507</v>
      </c>
      <c r="D492" s="16" t="s">
        <v>316</v>
      </c>
      <c r="E492" s="10">
        <v>138.768</v>
      </c>
      <c r="F492" s="11">
        <f t="shared" si="21"/>
        <v>118.951</v>
      </c>
    </row>
    <row r="493" spans="2:6" ht="14.25">
      <c r="B493" s="56" t="s">
        <v>508</v>
      </c>
      <c r="C493" s="57"/>
      <c r="D493" s="57"/>
      <c r="E493" s="59"/>
      <c r="F493" s="6"/>
    </row>
    <row r="494" spans="2:6" ht="16.5">
      <c r="B494" s="7">
        <f>B492+1</f>
        <v>477</v>
      </c>
      <c r="C494" s="31" t="s">
        <v>509</v>
      </c>
      <c r="D494" s="23" t="s">
        <v>225</v>
      </c>
      <c r="E494" s="10">
        <v>2.83</v>
      </c>
      <c r="F494" s="11">
        <f>ROUND(E494/(1+0.03),3)</f>
        <v>2.748</v>
      </c>
    </row>
    <row r="495" spans="2:6" ht="14.25">
      <c r="B495" s="7">
        <f aca="true" t="shared" si="23" ref="B495:B504">B494+1</f>
        <v>478</v>
      </c>
      <c r="C495" s="8" t="s">
        <v>510</v>
      </c>
      <c r="D495" s="19" t="s">
        <v>511</v>
      </c>
      <c r="E495" s="24">
        <v>0.515</v>
      </c>
      <c r="F495" s="11">
        <f aca="true" t="shared" si="24" ref="F495:F502">ROUND(E495/(1+0.17),3)</f>
        <v>0.44</v>
      </c>
    </row>
    <row r="496" spans="2:6" ht="14.25">
      <c r="B496" s="7">
        <f t="shared" si="23"/>
        <v>479</v>
      </c>
      <c r="C496" s="8" t="s">
        <v>512</v>
      </c>
      <c r="D496" s="19" t="s">
        <v>264</v>
      </c>
      <c r="E496" s="10">
        <v>6.403</v>
      </c>
      <c r="F496" s="11">
        <f t="shared" si="24"/>
        <v>5.473</v>
      </c>
    </row>
    <row r="497" spans="2:6" ht="14.25">
      <c r="B497" s="7">
        <f t="shared" si="23"/>
        <v>480</v>
      </c>
      <c r="C497" s="8" t="s">
        <v>513</v>
      </c>
      <c r="D497" s="19" t="s">
        <v>264</v>
      </c>
      <c r="E497" s="10">
        <v>6.831</v>
      </c>
      <c r="F497" s="11">
        <f t="shared" si="24"/>
        <v>5.838</v>
      </c>
    </row>
    <row r="498" spans="2:6" ht="14.25">
      <c r="B498" s="7">
        <f t="shared" si="23"/>
        <v>481</v>
      </c>
      <c r="C498" s="8" t="s">
        <v>514</v>
      </c>
      <c r="D498" s="19" t="s">
        <v>264</v>
      </c>
      <c r="E498" s="10">
        <v>7.218</v>
      </c>
      <c r="F498" s="11">
        <f t="shared" si="24"/>
        <v>6.169</v>
      </c>
    </row>
    <row r="499" spans="2:6" ht="14.25">
      <c r="B499" s="7">
        <f t="shared" si="23"/>
        <v>482</v>
      </c>
      <c r="C499" s="8" t="s">
        <v>515</v>
      </c>
      <c r="D499" s="19" t="s">
        <v>264</v>
      </c>
      <c r="E499" s="10">
        <v>7.461</v>
      </c>
      <c r="F499" s="11">
        <f t="shared" si="24"/>
        <v>6.377</v>
      </c>
    </row>
    <row r="500" spans="2:6" ht="14.25">
      <c r="B500" s="7">
        <f t="shared" si="23"/>
        <v>483</v>
      </c>
      <c r="C500" s="8" t="s">
        <v>516</v>
      </c>
      <c r="D500" s="19" t="s">
        <v>264</v>
      </c>
      <c r="E500" s="10">
        <v>7.604</v>
      </c>
      <c r="F500" s="11">
        <f t="shared" si="24"/>
        <v>6.499</v>
      </c>
    </row>
    <row r="501" spans="2:6" ht="14.25">
      <c r="B501" s="7">
        <f t="shared" si="23"/>
        <v>484</v>
      </c>
      <c r="C501" s="8" t="s">
        <v>517</v>
      </c>
      <c r="D501" s="19" t="s">
        <v>264</v>
      </c>
      <c r="E501" s="10">
        <v>8.144</v>
      </c>
      <c r="F501" s="11">
        <f t="shared" si="24"/>
        <v>6.961</v>
      </c>
    </row>
    <row r="502" spans="2:6" ht="14.25">
      <c r="B502" s="7">
        <f t="shared" si="23"/>
        <v>485</v>
      </c>
      <c r="C502" s="8" t="s">
        <v>518</v>
      </c>
      <c r="D502" s="19" t="s">
        <v>264</v>
      </c>
      <c r="E502" s="10">
        <v>8.624</v>
      </c>
      <c r="F502" s="11">
        <f t="shared" si="24"/>
        <v>7.371</v>
      </c>
    </row>
    <row r="503" spans="2:6" ht="14.25">
      <c r="B503" s="7">
        <f t="shared" si="23"/>
        <v>486</v>
      </c>
      <c r="C503" s="15" t="s">
        <v>519</v>
      </c>
      <c r="D503" s="23" t="s">
        <v>10</v>
      </c>
      <c r="E503" s="28">
        <v>3550</v>
      </c>
      <c r="F503" s="11">
        <f aca="true" t="shared" si="25" ref="F503:F524">ROUND(E503/(1+0.1666),3)</f>
        <v>3043.031</v>
      </c>
    </row>
    <row r="504" spans="2:6" ht="14.25">
      <c r="B504" s="7">
        <f t="shared" si="23"/>
        <v>487</v>
      </c>
      <c r="C504" s="8" t="s">
        <v>520</v>
      </c>
      <c r="D504" s="23" t="s">
        <v>10</v>
      </c>
      <c r="E504" s="10">
        <v>2790</v>
      </c>
      <c r="F504" s="11">
        <f t="shared" si="25"/>
        <v>2391.565</v>
      </c>
    </row>
    <row r="505" spans="2:6" ht="14.25">
      <c r="B505" s="56" t="s">
        <v>521</v>
      </c>
      <c r="C505" s="57"/>
      <c r="D505" s="57"/>
      <c r="E505" s="60"/>
      <c r="F505" s="6"/>
    </row>
    <row r="506" spans="2:6" ht="14.25">
      <c r="B506" s="7">
        <f>B504+1</f>
        <v>488</v>
      </c>
      <c r="C506" s="15" t="s">
        <v>522</v>
      </c>
      <c r="D506" s="16" t="s">
        <v>400</v>
      </c>
      <c r="E506" s="10">
        <v>11</v>
      </c>
      <c r="F506" s="10">
        <f t="shared" si="25"/>
        <v>9.429</v>
      </c>
    </row>
    <row r="507" spans="2:6" ht="14.25">
      <c r="B507" s="7">
        <f aca="true" t="shared" si="26" ref="B507:B524">B506+1</f>
        <v>489</v>
      </c>
      <c r="C507" s="15" t="s">
        <v>523</v>
      </c>
      <c r="D507" s="16" t="s">
        <v>400</v>
      </c>
      <c r="E507" s="10">
        <v>13</v>
      </c>
      <c r="F507" s="10">
        <f t="shared" si="25"/>
        <v>11.143</v>
      </c>
    </row>
    <row r="508" spans="2:6" ht="14.25">
      <c r="B508" s="7">
        <f t="shared" si="26"/>
        <v>490</v>
      </c>
      <c r="C508" s="15" t="s">
        <v>524</v>
      </c>
      <c r="D508" s="16" t="s">
        <v>400</v>
      </c>
      <c r="E508" s="10">
        <v>17.2</v>
      </c>
      <c r="F508" s="10">
        <f t="shared" si="25"/>
        <v>14.744</v>
      </c>
    </row>
    <row r="509" spans="2:6" ht="14.25">
      <c r="B509" s="7">
        <f t="shared" si="26"/>
        <v>491</v>
      </c>
      <c r="C509" s="15" t="s">
        <v>525</v>
      </c>
      <c r="D509" s="16" t="s">
        <v>400</v>
      </c>
      <c r="E509" s="10">
        <v>18.8</v>
      </c>
      <c r="F509" s="10">
        <f t="shared" si="25"/>
        <v>16.115</v>
      </c>
    </row>
    <row r="510" spans="2:6" ht="14.25">
      <c r="B510" s="7">
        <f t="shared" si="26"/>
        <v>492</v>
      </c>
      <c r="C510" s="15" t="s">
        <v>526</v>
      </c>
      <c r="D510" s="16" t="s">
        <v>400</v>
      </c>
      <c r="E510" s="10">
        <v>22</v>
      </c>
      <c r="F510" s="10">
        <f t="shared" si="25"/>
        <v>18.858</v>
      </c>
    </row>
    <row r="511" spans="2:6" ht="14.25">
      <c r="B511" s="7">
        <f t="shared" si="26"/>
        <v>493</v>
      </c>
      <c r="C511" s="15" t="s">
        <v>527</v>
      </c>
      <c r="D511" s="16" t="s">
        <v>400</v>
      </c>
      <c r="E511" s="10">
        <v>26</v>
      </c>
      <c r="F511" s="10">
        <f t="shared" si="25"/>
        <v>22.287</v>
      </c>
    </row>
    <row r="512" spans="2:6" ht="14.25">
      <c r="B512" s="7">
        <f t="shared" si="26"/>
        <v>494</v>
      </c>
      <c r="C512" s="15" t="s">
        <v>528</v>
      </c>
      <c r="D512" s="16" t="s">
        <v>400</v>
      </c>
      <c r="E512" s="10">
        <v>29</v>
      </c>
      <c r="F512" s="10">
        <f t="shared" si="25"/>
        <v>24.859</v>
      </c>
    </row>
    <row r="513" spans="2:6" ht="14.25">
      <c r="B513" s="7">
        <f t="shared" si="26"/>
        <v>495</v>
      </c>
      <c r="C513" s="15" t="s">
        <v>529</v>
      </c>
      <c r="D513" s="16" t="s">
        <v>400</v>
      </c>
      <c r="E513" s="10">
        <v>33</v>
      </c>
      <c r="F513" s="10">
        <f t="shared" si="25"/>
        <v>28.287</v>
      </c>
    </row>
    <row r="514" spans="2:6" ht="14.25">
      <c r="B514" s="7">
        <f t="shared" si="26"/>
        <v>496</v>
      </c>
      <c r="C514" s="15" t="s">
        <v>530</v>
      </c>
      <c r="D514" s="16" t="s">
        <v>400</v>
      </c>
      <c r="E514" s="10">
        <v>27</v>
      </c>
      <c r="F514" s="10">
        <f t="shared" si="25"/>
        <v>23.144</v>
      </c>
    </row>
    <row r="515" spans="2:6" ht="14.25">
      <c r="B515" s="7">
        <f t="shared" si="26"/>
        <v>497</v>
      </c>
      <c r="C515" s="15" t="s">
        <v>531</v>
      </c>
      <c r="D515" s="16" t="s">
        <v>400</v>
      </c>
      <c r="E515" s="10">
        <v>14.5</v>
      </c>
      <c r="F515" s="10">
        <f t="shared" si="25"/>
        <v>12.429</v>
      </c>
    </row>
    <row r="516" spans="2:6" ht="14.25">
      <c r="B516" s="7">
        <f t="shared" si="26"/>
        <v>498</v>
      </c>
      <c r="C516" s="15" t="s">
        <v>532</v>
      </c>
      <c r="D516" s="16" t="s">
        <v>400</v>
      </c>
      <c r="E516" s="10">
        <v>18.8</v>
      </c>
      <c r="F516" s="10">
        <f t="shared" si="25"/>
        <v>16.115</v>
      </c>
    </row>
    <row r="517" spans="2:6" ht="14.25">
      <c r="B517" s="7">
        <f t="shared" si="26"/>
        <v>499</v>
      </c>
      <c r="C517" s="15" t="s">
        <v>533</v>
      </c>
      <c r="D517" s="16" t="s">
        <v>400</v>
      </c>
      <c r="E517" s="10">
        <v>22.5</v>
      </c>
      <c r="F517" s="10">
        <f t="shared" si="25"/>
        <v>19.287</v>
      </c>
    </row>
    <row r="518" spans="2:6" ht="14.25">
      <c r="B518" s="7">
        <f t="shared" si="26"/>
        <v>500</v>
      </c>
      <c r="C518" s="15" t="s">
        <v>534</v>
      </c>
      <c r="D518" s="16" t="s">
        <v>400</v>
      </c>
      <c r="E518" s="10">
        <v>25</v>
      </c>
      <c r="F518" s="10">
        <f t="shared" si="25"/>
        <v>21.43</v>
      </c>
    </row>
    <row r="519" spans="2:6" ht="14.25">
      <c r="B519" s="7">
        <f t="shared" si="26"/>
        <v>501</v>
      </c>
      <c r="C519" s="15" t="s">
        <v>535</v>
      </c>
      <c r="D519" s="16" t="s">
        <v>400</v>
      </c>
      <c r="E519" s="10">
        <v>40</v>
      </c>
      <c r="F519" s="10">
        <f t="shared" si="25"/>
        <v>34.288</v>
      </c>
    </row>
    <row r="520" spans="2:6" ht="14.25">
      <c r="B520" s="7">
        <f t="shared" si="26"/>
        <v>502</v>
      </c>
      <c r="C520" s="15" t="s">
        <v>536</v>
      </c>
      <c r="D520" s="16" t="s">
        <v>400</v>
      </c>
      <c r="E520" s="10">
        <v>43</v>
      </c>
      <c r="F520" s="10">
        <f t="shared" si="25"/>
        <v>36.859</v>
      </c>
    </row>
    <row r="521" spans="2:6" ht="14.25">
      <c r="B521" s="7">
        <f t="shared" si="26"/>
        <v>503</v>
      </c>
      <c r="C521" s="15" t="s">
        <v>537</v>
      </c>
      <c r="D521" s="16" t="s">
        <v>400</v>
      </c>
      <c r="E521" s="10">
        <v>69</v>
      </c>
      <c r="F521" s="10">
        <f t="shared" si="25"/>
        <v>59.146</v>
      </c>
    </row>
    <row r="522" spans="2:6" ht="14.25">
      <c r="B522" s="7">
        <f t="shared" si="26"/>
        <v>504</v>
      </c>
      <c r="C522" s="15" t="s">
        <v>538</v>
      </c>
      <c r="D522" s="16" t="s">
        <v>400</v>
      </c>
      <c r="E522" s="10">
        <v>26</v>
      </c>
      <c r="F522" s="10">
        <f t="shared" si="25"/>
        <v>22.287</v>
      </c>
    </row>
    <row r="523" spans="2:6" ht="14.25">
      <c r="B523" s="7">
        <f t="shared" si="26"/>
        <v>505</v>
      </c>
      <c r="C523" s="15" t="s">
        <v>539</v>
      </c>
      <c r="D523" s="16" t="s">
        <v>400</v>
      </c>
      <c r="E523" s="10">
        <v>43</v>
      </c>
      <c r="F523" s="10">
        <f t="shared" si="25"/>
        <v>36.859</v>
      </c>
    </row>
    <row r="524" spans="2:6" ht="14.25">
      <c r="B524" s="7">
        <f t="shared" si="26"/>
        <v>506</v>
      </c>
      <c r="C524" s="15" t="s">
        <v>540</v>
      </c>
      <c r="D524" s="16" t="s">
        <v>400</v>
      </c>
      <c r="E524" s="10">
        <v>52</v>
      </c>
      <c r="F524" s="10">
        <f t="shared" si="25"/>
        <v>44.574</v>
      </c>
    </row>
    <row r="525" spans="2:6" ht="14.25">
      <c r="B525" s="56" t="s">
        <v>541</v>
      </c>
      <c r="C525" s="65"/>
      <c r="D525" s="65"/>
      <c r="E525" s="58"/>
      <c r="F525" s="5"/>
    </row>
    <row r="526" spans="2:6" ht="14.25">
      <c r="B526" s="7">
        <f>B524+1</f>
        <v>507</v>
      </c>
      <c r="C526" s="42" t="s">
        <v>542</v>
      </c>
      <c r="D526" s="18" t="s">
        <v>267</v>
      </c>
      <c r="E526" s="43">
        <v>398</v>
      </c>
      <c r="F526" s="44">
        <f>ROUND(E526/(1+0.0295),0)</f>
        <v>387</v>
      </c>
    </row>
    <row r="527" spans="2:6" ht="14.25">
      <c r="B527" s="7">
        <f aca="true" t="shared" si="27" ref="B527:B535">B526+1</f>
        <v>508</v>
      </c>
      <c r="C527" s="42" t="s">
        <v>543</v>
      </c>
      <c r="D527" s="18" t="s">
        <v>267</v>
      </c>
      <c r="E527" s="43">
        <v>428</v>
      </c>
      <c r="F527" s="45">
        <f aca="true" t="shared" si="28" ref="F527:F535">ROUND(E527/(1+0.0295),3)</f>
        <v>415.736</v>
      </c>
    </row>
    <row r="528" spans="2:6" ht="14.25">
      <c r="B528" s="7">
        <f t="shared" si="27"/>
        <v>509</v>
      </c>
      <c r="C528" s="42" t="s">
        <v>544</v>
      </c>
      <c r="D528" s="18" t="s">
        <v>267</v>
      </c>
      <c r="E528" s="43">
        <v>458</v>
      </c>
      <c r="F528" s="45">
        <f t="shared" si="28"/>
        <v>444.876</v>
      </c>
    </row>
    <row r="529" spans="2:6" ht="14.25">
      <c r="B529" s="7">
        <f t="shared" si="27"/>
        <v>510</v>
      </c>
      <c r="C529" s="42" t="s">
        <v>545</v>
      </c>
      <c r="D529" s="18" t="s">
        <v>267</v>
      </c>
      <c r="E529" s="43">
        <v>477</v>
      </c>
      <c r="F529" s="45">
        <f t="shared" si="28"/>
        <v>463.332</v>
      </c>
    </row>
    <row r="530" spans="2:6" ht="14.25">
      <c r="B530" s="7">
        <f t="shared" si="27"/>
        <v>511</v>
      </c>
      <c r="C530" s="42" t="s">
        <v>546</v>
      </c>
      <c r="D530" s="18" t="s">
        <v>267</v>
      </c>
      <c r="E530" s="43">
        <v>515</v>
      </c>
      <c r="F530" s="45">
        <f t="shared" si="28"/>
        <v>500.243</v>
      </c>
    </row>
    <row r="531" spans="2:6" ht="14.25">
      <c r="B531" s="7">
        <f t="shared" si="27"/>
        <v>512</v>
      </c>
      <c r="C531" s="42" t="s">
        <v>547</v>
      </c>
      <c r="D531" s="18" t="s">
        <v>267</v>
      </c>
      <c r="E531" s="43">
        <v>414</v>
      </c>
      <c r="F531" s="45">
        <f t="shared" si="28"/>
        <v>402.137</v>
      </c>
    </row>
    <row r="532" spans="2:6" ht="14.25">
      <c r="B532" s="7">
        <f t="shared" si="27"/>
        <v>513</v>
      </c>
      <c r="C532" s="42" t="s">
        <v>548</v>
      </c>
      <c r="D532" s="18" t="s">
        <v>267</v>
      </c>
      <c r="E532" s="43">
        <v>450</v>
      </c>
      <c r="F532" s="45">
        <f t="shared" si="28"/>
        <v>437.105</v>
      </c>
    </row>
    <row r="533" spans="2:6" ht="14.25">
      <c r="B533" s="7">
        <f t="shared" si="27"/>
        <v>514</v>
      </c>
      <c r="C533" s="42" t="s">
        <v>549</v>
      </c>
      <c r="D533" s="18" t="s">
        <v>267</v>
      </c>
      <c r="E533" s="43">
        <v>482</v>
      </c>
      <c r="F533" s="45">
        <f t="shared" si="28"/>
        <v>468.188</v>
      </c>
    </row>
    <row r="534" spans="2:6" ht="14.25">
      <c r="B534" s="7">
        <f t="shared" si="27"/>
        <v>515</v>
      </c>
      <c r="C534" s="42" t="s">
        <v>550</v>
      </c>
      <c r="D534" s="18" t="s">
        <v>267</v>
      </c>
      <c r="E534" s="43">
        <v>505</v>
      </c>
      <c r="F534" s="45">
        <f t="shared" si="28"/>
        <v>490.529</v>
      </c>
    </row>
    <row r="535" spans="2:6" ht="14.25">
      <c r="B535" s="7">
        <f t="shared" si="27"/>
        <v>516</v>
      </c>
      <c r="C535" s="42" t="s">
        <v>551</v>
      </c>
      <c r="D535" s="18" t="s">
        <v>267</v>
      </c>
      <c r="E535" s="43">
        <v>525</v>
      </c>
      <c r="F535" s="44">
        <f t="shared" si="28"/>
        <v>509.956</v>
      </c>
    </row>
    <row r="536" spans="2:6" ht="15.75" customHeight="1">
      <c r="B536" s="46"/>
      <c r="C536" s="47"/>
      <c r="D536" s="48"/>
      <c r="E536" s="12"/>
      <c r="F536" s="7"/>
    </row>
    <row r="537" spans="5:6" ht="307.5" customHeight="1">
      <c r="E537"/>
      <c r="F537"/>
    </row>
    <row r="555" spans="5:6" ht="14.25">
      <c r="E555" s="49"/>
      <c r="F555" s="49"/>
    </row>
    <row r="556" spans="5:6" ht="14.25">
      <c r="E556" s="50"/>
      <c r="F556" s="50"/>
    </row>
    <row r="557" spans="5:6" ht="14.25">
      <c r="E557" s="50"/>
      <c r="F557" s="51"/>
    </row>
    <row r="558" spans="5:6" ht="14.25">
      <c r="E558" s="50"/>
      <c r="F558" s="51"/>
    </row>
    <row r="559" spans="5:6" ht="14.25">
      <c r="E559" s="50"/>
      <c r="F559" s="51"/>
    </row>
    <row r="560" spans="5:6" ht="14.25">
      <c r="E560" s="50"/>
      <c r="F560" s="51"/>
    </row>
    <row r="561" spans="5:6" ht="14.25">
      <c r="E561" s="50"/>
      <c r="F561" s="51"/>
    </row>
    <row r="562" spans="5:6" ht="14.25">
      <c r="E562" s="50"/>
      <c r="F562" s="51"/>
    </row>
    <row r="563" spans="5:6" ht="14.25">
      <c r="E563" s="50"/>
      <c r="F563" s="51"/>
    </row>
  </sheetData>
  <sheetProtection/>
  <mergeCells count="18">
    <mergeCell ref="B379:E379"/>
    <mergeCell ref="B400:E400"/>
    <mergeCell ref="B405:E405"/>
    <mergeCell ref="B493:E493"/>
    <mergeCell ref="B505:E505"/>
    <mergeCell ref="B525:E525"/>
    <mergeCell ref="B194:E194"/>
    <mergeCell ref="B212:E212"/>
    <mergeCell ref="B242:E242"/>
    <mergeCell ref="B255:E255"/>
    <mergeCell ref="B261:E261"/>
    <mergeCell ref="B267:E267"/>
    <mergeCell ref="B1:D1"/>
    <mergeCell ref="B2:F2"/>
    <mergeCell ref="B3:F3"/>
    <mergeCell ref="B5:E5"/>
    <mergeCell ref="B56:E56"/>
    <mergeCell ref="B190:E190"/>
  </mergeCells>
  <printOptions/>
  <pageMargins left="0.7513888888888889" right="0.7513888888888889" top="1" bottom="1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2017-12-31T05:00:18Z</cp:lastPrinted>
  <dcterms:created xsi:type="dcterms:W3CDTF">1996-12-17T01:32:42Z</dcterms:created>
  <dcterms:modified xsi:type="dcterms:W3CDTF">2017-12-31T05:00:20Z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